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activeX/activeX1.xml" ContentType="application/vnd.ms-office.activeX+xml"/>
  <Override PartName="/xl/activeX/activeX1.bin" ContentType="application/vnd.ms-office.activeX"/>
  <Override PartName="/xl/drawings/drawing2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denkstattkm.sharepoint.com/sites/denkstattbgFileshare/Shared Documents/General/2 Clients/DPM/3 DPM Corporate Level/2022 Sustainability report/Implementation/05_Report production/ESG Data set/"/>
    </mc:Choice>
  </mc:AlternateContent>
  <xr:revisionPtr revIDLastSave="1066" documentId="8_{5927CDBE-F503-4111-B6AD-DABAADF859D8}" xr6:coauthVersionLast="47" xr6:coauthVersionMax="47" xr10:uidLastSave="{1693E5C5-013A-4E29-B69C-B7ECD39F0213}"/>
  <workbookProtection workbookAlgorithmName="SHA-512" workbookHashValue="DapKI0R/ZS6dIS1g6otTC5KblGtOfdSrKZGAAVBa1RHVnafZEyLf+VxKDFhx3pJp5eiFi2AV6M4GzL8qw25I3w==" workbookSaltValue="vy4pE8uMV23nhnAbFQw66g==" workbookSpinCount="100000" lockStructure="1"/>
  <bookViews>
    <workbookView xWindow="28680" yWindow="-120" windowWidth="38640" windowHeight="21120" tabRatio="704" firstSheet="16" activeTab="27" xr2:uid="{00000000-000D-0000-FFFF-FFFF00000000}"/>
  </bookViews>
  <sheets>
    <sheet name="Cover page" sheetId="35" r:id="rId1"/>
    <sheet name="Index" sheetId="36" r:id="rId2"/>
    <sheet name="References - GRI" sheetId="37" r:id="rId3"/>
    <sheet name="References - SASB" sheetId="38" r:id="rId4"/>
    <sheet name="Operational" sheetId="2" r:id="rId5"/>
    <sheet name="Materials" sheetId="3" r:id="rId6"/>
    <sheet name="Energy Use " sheetId="25" r:id="rId7"/>
    <sheet name="GHG Emissions" sheetId="4" r:id="rId8"/>
    <sheet name="GHG Emissions Intensity" sheetId="5" r:id="rId9"/>
    <sheet name="Water Discharge" sheetId="7" r:id="rId10"/>
    <sheet name="Water Use" sheetId="26" r:id="rId11"/>
    <sheet name="Freshwater Intensity" sheetId="6" r:id="rId12"/>
    <sheet name="Waste" sheetId="8" r:id="rId13"/>
    <sheet name="Spills" sheetId="27" r:id="rId14"/>
    <sheet name="Environmental Fines" sheetId="28" r:id="rId15"/>
    <sheet name="Land Use and Biodiversity" sheetId="29" r:id="rId16"/>
    <sheet name="Health and Safety" sheetId="30" r:id="rId17"/>
    <sheet name="Other Safety Metrics" sheetId="32" r:id="rId18"/>
    <sheet name="People" sheetId="11" r:id="rId19"/>
    <sheet name="Employees" sheetId="12" r:id="rId20"/>
    <sheet name="Employees by Function" sheetId="20" r:id="rId21"/>
    <sheet name="Employees by Level" sheetId="19" r:id="rId22"/>
    <sheet name="Contractors" sheetId="14" r:id="rId23"/>
    <sheet name="Local Employment" sheetId="15" r:id="rId24"/>
    <sheet name="Other employees-related Info" sheetId="17" r:id="rId25"/>
    <sheet name="Hiring" sheetId="23" r:id="rId26"/>
    <sheet name="Average hours training" sheetId="21" r:id="rId27"/>
    <sheet name="Turnover" sheetId="34" r:id="rId28"/>
    <sheet name="Regular Performance Review" sheetId="22" r:id="rId2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4" i="11" l="1"/>
  <c r="K34" i="11"/>
  <c r="L34" i="11"/>
  <c r="M34" i="11"/>
  <c r="O34" i="11"/>
  <c r="P34" i="11"/>
  <c r="Q34" i="11"/>
  <c r="N3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tc={F2B9762D-12A3-4C30-AD38-30EA7E399401}</author>
    <author>Zhivko Budinov</author>
  </authors>
  <commentList>
    <comment ref="B10" authorId="0" shapeId="0" xr:uid="{F2B9762D-12A3-4C30-AD38-30EA7E399401}">
      <text>
        <t xml:space="preserve">[Threaded comment]
Your version of Excel allows you to read this threaded comment; however, any edits to it will get removed if the file is opened in a newer version of Excel. Learn more: https://go.microsoft.com/fwlink/?linkid=870924
Comment:
    Предлагам да махнем тия 2 реда 
</t>
      </text>
    </comment>
    <comment ref="C11" authorId="1" shapeId="0" xr:uid="{DAB4AF95-D929-4911-BDDB-496F76B7133C}">
      <text>
        <r>
          <rPr>
            <b/>
            <sz val="9"/>
            <color indexed="81"/>
            <rFont val="Tahoma"/>
            <family val="2"/>
            <charset val="204"/>
          </rPr>
          <t>Zhivko Budinov:</t>
        </r>
        <r>
          <rPr>
            <sz val="9"/>
            <color indexed="81"/>
            <rFont val="Tahoma"/>
            <family val="2"/>
            <charset val="204"/>
          </rPr>
          <t xml:space="preserve">
water graphs tab</t>
        </r>
      </text>
    </comment>
  </commentList>
</comments>
</file>

<file path=xl/sharedStrings.xml><?xml version="1.0" encoding="utf-8"?>
<sst xmlns="http://schemas.openxmlformats.org/spreadsheetml/2006/main" count="1952" uniqueCount="813">
  <si>
    <r>
      <rPr>
        <sz val="9"/>
        <color rgb="FF231F20"/>
        <rFont val="Arial"/>
        <family val="2"/>
      </rPr>
      <t>n/a</t>
    </r>
  </si>
  <si>
    <r>
      <rPr>
        <sz val="9"/>
        <color rgb="FF231F20"/>
        <rFont val="Arial"/>
        <family val="2"/>
      </rPr>
      <t>Ada Tepe</t>
    </r>
  </si>
  <si>
    <r>
      <rPr>
        <sz val="9"/>
        <color rgb="FF231F20"/>
        <rFont val="Arial"/>
        <family val="2"/>
      </rPr>
      <t>Tsumeb</t>
    </r>
  </si>
  <si>
    <t>Black oil/heavy fuel oil</t>
  </si>
  <si>
    <t>Chelopech</t>
  </si>
  <si>
    <t>Light fuel oil</t>
  </si>
  <si>
    <t>Tsumeb</t>
  </si>
  <si>
    <t>Electricity</t>
  </si>
  <si>
    <t>Ada Tepe</t>
  </si>
  <si>
    <t>Coal/Charcoal</t>
  </si>
  <si>
    <t>n/a</t>
  </si>
  <si>
    <t>Indirect</t>
  </si>
  <si>
    <t>Chelopech - per tonne of Ore processed</t>
  </si>
  <si>
    <t>Tsumeb - per tonne of Cu blister produced</t>
  </si>
  <si>
    <t>Ada tepe - per tonne of Ore processed</t>
  </si>
  <si>
    <t>Direct</t>
  </si>
  <si>
    <t>Water withdrawn - groundwater (cubic metres)</t>
  </si>
  <si>
    <t>Water withdrawn - surface water: rivers,  dams and rainwater collected directly and stored (cubic metres)</t>
  </si>
  <si>
    <t>Total mineral waste disposed (waste rock, tailings) (tonnes)</t>
  </si>
  <si>
    <t>Total mineral waste reused (tonnes)</t>
  </si>
  <si>
    <t>Closed operations</t>
  </si>
  <si>
    <t>Total land area owned or leased and not yet rehabilitated at the end of the year (hectares)</t>
  </si>
  <si>
    <t>Female</t>
  </si>
  <si>
    <t>Number of Lost Time Injuries</t>
  </si>
  <si>
    <t>Corporate</t>
  </si>
  <si>
    <t>Lost time Injury Frequency Rate (per 200,000 hours worked)</t>
  </si>
  <si>
    <t>Exploration and Development</t>
  </si>
  <si>
    <t>Number of Restricted Work Injuries</t>
  </si>
  <si>
    <t>Number of Fatalities</t>
  </si>
  <si>
    <t>Restricted Work Injury Frequency Rate</t>
  </si>
  <si>
    <t>Total Recordable Injury Frequency Rate (per 200,000 hours worked)</t>
  </si>
  <si>
    <t>Number of Medical Treatment Injuries</t>
  </si>
  <si>
    <t>Medical Treatment Injury Frequency Rate</t>
  </si>
  <si>
    <t>Number of trained safety personnel</t>
  </si>
  <si>
    <t>Number of specialized rescue personnel</t>
  </si>
  <si>
    <r>
      <rPr>
        <sz val="9"/>
        <color rgb="FF231F20"/>
        <rFont val="Arial"/>
        <family val="2"/>
      </rPr>
      <t>Male</t>
    </r>
  </si>
  <si>
    <r>
      <rPr>
        <sz val="9"/>
        <color rgb="FF231F20"/>
        <rFont val="Arial"/>
        <family val="2"/>
      </rPr>
      <t>Female</t>
    </r>
  </si>
  <si>
    <r>
      <rPr>
        <sz val="9"/>
        <color rgb="FF231F20"/>
        <rFont val="Arial"/>
        <family val="2"/>
      </rPr>
      <t>Total</t>
    </r>
  </si>
  <si>
    <r>
      <rPr>
        <sz val="9"/>
        <color rgb="FF231F20"/>
        <rFont val="Arial"/>
        <family val="2"/>
      </rPr>
      <t>Exploration and Development</t>
    </r>
  </si>
  <si>
    <r>
      <rPr>
        <sz val="9"/>
        <color rgb="FF231F20"/>
        <rFont val="Arial"/>
        <family val="2"/>
      </rPr>
      <t>Corporate</t>
    </r>
  </si>
  <si>
    <r>
      <rPr>
        <sz val="9"/>
        <color rgb="FF231F20"/>
        <rFont val="Arial"/>
        <family val="2"/>
      </rPr>
      <t>Percentage of Employees &lt;30</t>
    </r>
  </si>
  <si>
    <t>%</t>
  </si>
  <si>
    <r>
      <rPr>
        <sz val="9"/>
        <color rgb="FF231F20"/>
        <rFont val="Arial"/>
        <family val="2"/>
      </rPr>
      <t>Percentage of Employees 30–50</t>
    </r>
  </si>
  <si>
    <r>
      <rPr>
        <sz val="9"/>
        <color rgb="FF231F20"/>
        <rFont val="Arial"/>
        <family val="2"/>
      </rPr>
      <t>Percentage of Employees &gt;50</t>
    </r>
  </si>
  <si>
    <r>
      <rPr>
        <sz val="9"/>
        <color rgb="FF231F20"/>
        <rFont val="Arial"/>
        <family val="2"/>
      </rPr>
      <t>Chelopech</t>
    </r>
  </si>
  <si>
    <t>Board</t>
  </si>
  <si>
    <t xml:space="preserve">Senior Management 
</t>
  </si>
  <si>
    <t xml:space="preserve">Middle Management
</t>
  </si>
  <si>
    <t xml:space="preserve">Operational/Support Staff
</t>
  </si>
  <si>
    <t xml:space="preserve">Employee Function 
</t>
  </si>
  <si>
    <t>Administrative</t>
  </si>
  <si>
    <t>Finance</t>
  </si>
  <si>
    <t>Operations</t>
  </si>
  <si>
    <t>Projects</t>
  </si>
  <si>
    <t>Number of work stoppages involving 1,000 or more workers lasting one full shift or longer</t>
  </si>
  <si>
    <t>Duration of work stoppages involving 1,000 or more workers lasting one full shift or longer (worker days idle)</t>
  </si>
  <si>
    <t>Total number of incidents of discrimination</t>
  </si>
  <si>
    <t>Health, Safety and Environment</t>
  </si>
  <si>
    <t>Maintenance</t>
  </si>
  <si>
    <t>Voluntary Turnover Rate</t>
  </si>
  <si>
    <t>Total Turnover Rate</t>
  </si>
  <si>
    <t>Number of employees who left the organization 30 years old and under</t>
  </si>
  <si>
    <t>Number of employees who left the organization between 31 and 49 years old</t>
  </si>
  <si>
    <t>Number of employees who left the organization 50 years old and above</t>
  </si>
  <si>
    <t>Entry level wage compared to local minimum wage</t>
  </si>
  <si>
    <t>Direct energy use intensity per Ore processed</t>
  </si>
  <si>
    <t>Electricity use intensity per Ore processed</t>
  </si>
  <si>
    <t>Chelopech - per tonne of Cu concentrate eq.</t>
  </si>
  <si>
    <t>Discharged domestic waste water (cubic metres)</t>
  </si>
  <si>
    <t>Number of sites that have biodiversity/ biological management plans</t>
  </si>
  <si>
    <t>Smelting operations - per tonne of concentrate smelted</t>
  </si>
  <si>
    <t>Mining operations - per tonne of Au Oz equivalent</t>
  </si>
  <si>
    <t xml:space="preserve">Mining operations - per tonne of ore processed </t>
  </si>
  <si>
    <t>Total amount of land in or adjacent to protected  areas and areas of high biodiversity value (hectares)</t>
  </si>
  <si>
    <t>Hiring</t>
  </si>
  <si>
    <t>We use the comparison between DPM wages and local wages in the text of the report but we could include it in the dataset also.</t>
  </si>
  <si>
    <t>Water recycled/reused  as a % of water consumed</t>
  </si>
  <si>
    <t>Water recycled/reused as a % of total water consumed</t>
  </si>
  <si>
    <t xml:space="preserve">Copper blister produced (tonnes)
</t>
  </si>
  <si>
    <t xml:space="preserve">Concentrate smelted (tonnes)
</t>
  </si>
  <si>
    <t>Total ore processed (tonnes)</t>
  </si>
  <si>
    <t>Total ore mined (tonnes)</t>
  </si>
  <si>
    <t>Direct energy use intensity per Cu eq.</t>
  </si>
  <si>
    <t>Electricity use intensity per Cu eq.</t>
  </si>
  <si>
    <t>Direct energy use intensity per Au Oz eq.</t>
  </si>
  <si>
    <t>Electricity use intensity per Au Oz eq.</t>
  </si>
  <si>
    <t xml:space="preserve">Chelopech - per tonne of Cu eq. </t>
  </si>
  <si>
    <t>Ada tepe -  per tonne of Cu eq.</t>
  </si>
  <si>
    <t>Direct GHG emissions  – Scope 1</t>
  </si>
  <si>
    <t>Mining operations - per tonne of Cu equivalent</t>
  </si>
  <si>
    <t>Total amount of land newly disturbed by mining  within the reporting period (hectares)</t>
  </si>
  <si>
    <t>Total amount of land newly rehabilitated  within the reporting period (hectares)</t>
  </si>
  <si>
    <t>Processing of sold products</t>
  </si>
  <si>
    <t>Downstream Transportation &amp; Distribution</t>
  </si>
  <si>
    <t>Fuel and Energy Related Activities</t>
  </si>
  <si>
    <t>Purchased Goods and Services &amp; Capital Goods</t>
  </si>
  <si>
    <t>Percentage of Employees &lt;30</t>
  </si>
  <si>
    <t>Percentage of Employees 30–50</t>
  </si>
  <si>
    <t>Male</t>
  </si>
  <si>
    <t>Diesel - mine, process plant and light vehicles (includes petrol/gasoline)</t>
  </si>
  <si>
    <t>Chelopech - per tonne Au Oz equivalent</t>
  </si>
  <si>
    <t>Ada Tepe - per tonne Au Oz equivalent</t>
  </si>
  <si>
    <t>Total Energy Intensity per t Copper blister produced</t>
  </si>
  <si>
    <t>Total energy use intensity per t Cu eq.</t>
  </si>
  <si>
    <t>Total energy use intensity per t Au Oz eq.</t>
  </si>
  <si>
    <r>
      <rPr>
        <sz val="9"/>
        <color rgb="FF231F20"/>
        <rFont val="Arial"/>
        <family val="2"/>
        <charset val="204"/>
      </rPr>
      <t>n/a</t>
    </r>
  </si>
  <si>
    <t>Chelopech - per tonne of ore processed (market-based)</t>
  </si>
  <si>
    <t>Chelopech - per tonne of Cu eq. (market-based)</t>
  </si>
  <si>
    <t>Chelopech - per tonne of Au Oz eq. (market-based)</t>
  </si>
  <si>
    <t>Chelopech - per tonne of Au Oz eq. (location-based)</t>
  </si>
  <si>
    <t>Chelopech - per tonne of Cu concentrate eq. (location-based)</t>
  </si>
  <si>
    <t>Chelopech - per tonne of Cu concentrate eq. (market-based)</t>
  </si>
  <si>
    <t>Ada tepe - per tonne of Ore processed (location-based)</t>
  </si>
  <si>
    <t>Ada tepe - per tonne of Ore processed (market-based)</t>
  </si>
  <si>
    <t>Ada tepe -  per tonne of Cu eq. (location-based)</t>
  </si>
  <si>
    <t>Ada tepe -  per tonne of Cu eq. (market-based)</t>
  </si>
  <si>
    <t>Ada tepe -  per tonne of Au Oz eq. (location-based)</t>
  </si>
  <si>
    <t>Ada tepe -  per tonne of Au Oz eq. (market-based)</t>
  </si>
  <si>
    <t>Operational data</t>
  </si>
  <si>
    <t>Ore processed (tonnes)</t>
  </si>
  <si>
    <t>Operational</t>
  </si>
  <si>
    <t>Environmental parameters</t>
  </si>
  <si>
    <t>Health and Safety</t>
  </si>
  <si>
    <t>Other Health and Safety-related data</t>
  </si>
  <si>
    <t>Ore mined (tonnes)</t>
  </si>
  <si>
    <t xml:space="preserve">Chelopech </t>
  </si>
  <si>
    <t xml:space="preserve">Ada Tepe </t>
  </si>
  <si>
    <t>Au Equivalent (troy ounce)</t>
  </si>
  <si>
    <t xml:space="preserve">Pyrite Concentrate Produced (tonnes) </t>
  </si>
  <si>
    <t xml:space="preserve">
Chelopech</t>
  </si>
  <si>
    <t>Copper Concentrate produced (tonnes)</t>
  </si>
  <si>
    <t xml:space="preserve">Concentrate smelted (tonnes) </t>
  </si>
  <si>
    <t>Copper blister produced (tonnes)</t>
  </si>
  <si>
    <t>Index</t>
  </si>
  <si>
    <t>Lime (tonnes)</t>
  </si>
  <si>
    <t>Cement (tonnes)</t>
  </si>
  <si>
    <t>Blasting agents (tonnes)</t>
  </si>
  <si>
    <t>Steel balls and rods (tonnes)</t>
  </si>
  <si>
    <t>Oxygen consumed (tonnes)</t>
  </si>
  <si>
    <t>Silica sand (tonnes)</t>
  </si>
  <si>
    <t>Crushed silica (tonnes)</t>
  </si>
  <si>
    <t>Hydrated lime (tonnes)</t>
  </si>
  <si>
    <t>Materials</t>
  </si>
  <si>
    <t>Total energy use intensity t Ore processed</t>
  </si>
  <si>
    <t>All Sites Energy Use by Type</t>
  </si>
  <si>
    <t>Tsumeb Direct energy intensity (per tonne Copper blister produced)</t>
  </si>
  <si>
    <t>Tsumeb Indirect energy intensity (per tonne Copper blister produced)</t>
  </si>
  <si>
    <t>Direct Energy Use by Type and Site</t>
  </si>
  <si>
    <t>Emissions</t>
  </si>
  <si>
    <t>Emissions Intensity</t>
  </si>
  <si>
    <t>Scope 3</t>
  </si>
  <si>
    <t>All Sites Water Use</t>
  </si>
  <si>
    <t>Water use</t>
  </si>
  <si>
    <t>Water discharge</t>
  </si>
  <si>
    <t>All Sites Water Discharge</t>
  </si>
  <si>
    <t>Discharged industrial waste water (cubic metres)</t>
  </si>
  <si>
    <t xml:space="preserve">Discharged industrial waste water (cubic metres)
</t>
  </si>
  <si>
    <t>Waste</t>
  </si>
  <si>
    <r>
      <rPr>
        <sz val="9"/>
        <color rgb="FF231F20"/>
        <rFont val="Ariel"/>
        <charset val="204"/>
      </rPr>
      <t>n/a</t>
    </r>
  </si>
  <si>
    <r>
      <rPr>
        <sz val="10"/>
        <color rgb="FF231F20"/>
        <rFont val="Times New Roman"/>
        <family val="1"/>
        <charset val="204"/>
      </rPr>
      <t>Ada Tepe</t>
    </r>
  </si>
  <si>
    <r>
      <rPr>
        <sz val="10"/>
        <color rgb="FF231F20"/>
        <rFont val="Times New Roman"/>
        <family val="1"/>
        <charset val="204"/>
      </rPr>
      <t>Tsumeb</t>
    </r>
  </si>
  <si>
    <t>Waste rock mined (tonnes)</t>
  </si>
  <si>
    <t>Mill tailings (tonnes)</t>
  </si>
  <si>
    <t>Mill tailings placed in surface tailings facilities (tonnes)</t>
  </si>
  <si>
    <t>Percentage of mill tailings returned  underground as backfill</t>
  </si>
  <si>
    <t>Percentage of waste rock returned underground as backfill</t>
  </si>
  <si>
    <t>Spills</t>
  </si>
  <si>
    <t>Total number of spills reportable to regulatory authorities</t>
  </si>
  <si>
    <t>Total volume of spills reportable  to regulatory authorities (cubic metres)</t>
  </si>
  <si>
    <t>Environmental Fines</t>
  </si>
  <si>
    <t>Value of fines for non-compliance with environmental laws and/or regulations</t>
  </si>
  <si>
    <t>Land Use and Biodiversity</t>
  </si>
  <si>
    <t>All Sites Land Use and Biodiversity</t>
  </si>
  <si>
    <t>Land Use and Biodiversity by Site</t>
  </si>
  <si>
    <t>Total land owned and leased and not yet rehabilitated at the end of the year (hectares)</t>
  </si>
  <si>
    <t>All Sites Employees Metrics</t>
  </si>
  <si>
    <t>All Sites Contractors Metrics</t>
  </si>
  <si>
    <t>Employees Metrics by Site</t>
  </si>
  <si>
    <t>Other Safety Metrics</t>
  </si>
  <si>
    <t>Other Safety Metrics by Site</t>
  </si>
  <si>
    <t>All Sites Workforce Data by Gender and Age</t>
  </si>
  <si>
    <t>People</t>
  </si>
  <si>
    <t>Regional Distribution of Workforce</t>
  </si>
  <si>
    <t>Number of Permanent Employees by Region and Gender</t>
  </si>
  <si>
    <t>Number of Temporary Employees by Region and Gender</t>
  </si>
  <si>
    <t>Total Number of Employees by Region and Gender</t>
  </si>
  <si>
    <t>Total Number of Employees</t>
  </si>
  <si>
    <r>
      <rPr>
        <sz val="10"/>
        <color rgb="FF231F20"/>
        <rFont val="Times New Roman"/>
        <family val="1"/>
        <charset val="204"/>
      </rPr>
      <t>Percentage of Employees &lt;30</t>
    </r>
  </si>
  <si>
    <r>
      <rPr>
        <sz val="10"/>
        <color rgb="FF231F20"/>
        <rFont val="Times New Roman"/>
        <family val="1"/>
        <charset val="204"/>
      </rPr>
      <t>Percentage of Employees 30–50</t>
    </r>
  </si>
  <si>
    <r>
      <rPr>
        <sz val="10"/>
        <color rgb="FF231F20"/>
        <rFont val="Times New Roman"/>
        <family val="1"/>
        <charset val="204"/>
      </rPr>
      <t>Percentage of Employees &gt;50</t>
    </r>
  </si>
  <si>
    <r>
      <rPr>
        <sz val="10"/>
        <color rgb="FF231F20"/>
        <rFont val="Times New Roman"/>
        <family val="1"/>
        <charset val="204"/>
      </rPr>
      <t>Exploration and Development</t>
    </r>
  </si>
  <si>
    <r>
      <rPr>
        <sz val="10"/>
        <color rgb="FF231F20"/>
        <rFont val="Times New Roman"/>
        <family val="1"/>
        <charset val="204"/>
      </rPr>
      <t>Corporate</t>
    </r>
  </si>
  <si>
    <r>
      <rPr>
        <sz val="10"/>
        <color rgb="FF231F20"/>
        <rFont val="Arial"/>
        <family val="2"/>
      </rPr>
      <t>Percentage of Employees &lt;30</t>
    </r>
  </si>
  <si>
    <r>
      <rPr>
        <sz val="10"/>
        <color rgb="FF231F20"/>
        <rFont val="Arial"/>
        <family val="2"/>
      </rPr>
      <t>Percentage of Employees 30–50</t>
    </r>
  </si>
  <si>
    <r>
      <rPr>
        <sz val="10"/>
        <color rgb="FF231F20"/>
        <rFont val="Arial"/>
        <family val="2"/>
      </rPr>
      <t>Percentage of Employees &gt;50</t>
    </r>
  </si>
  <si>
    <r>
      <rPr>
        <b/>
        <sz val="10"/>
        <color rgb="FF231F20"/>
        <rFont val="Arial"/>
        <family val="2"/>
        <charset val="204"/>
      </rPr>
      <t>Tsumeb</t>
    </r>
  </si>
  <si>
    <r>
      <rPr>
        <b/>
        <sz val="10"/>
        <color rgb="FF231F20"/>
        <rFont val="Arial"/>
        <family val="2"/>
        <charset val="204"/>
      </rPr>
      <t>Ada Tepe</t>
    </r>
  </si>
  <si>
    <r>
      <rPr>
        <b/>
        <sz val="10"/>
        <color rgb="FF231F20"/>
        <rFont val="Arial"/>
        <family val="2"/>
        <charset val="204"/>
      </rPr>
      <t>Exploration and Development</t>
    </r>
  </si>
  <si>
    <r>
      <rPr>
        <b/>
        <sz val="10"/>
        <color rgb="FF231F20"/>
        <rFont val="Arial"/>
        <family val="2"/>
        <charset val="204"/>
      </rPr>
      <t>Corporate</t>
    </r>
  </si>
  <si>
    <r>
      <rPr>
        <b/>
        <sz val="10"/>
        <color rgb="FF231F20"/>
        <rFont val="Times New Roman"/>
        <family val="1"/>
        <charset val="204"/>
      </rPr>
      <t>Total</t>
    </r>
  </si>
  <si>
    <t>Contractors</t>
  </si>
  <si>
    <t>Employees</t>
  </si>
  <si>
    <t>Employees by Function</t>
  </si>
  <si>
    <t>All Sites Wokforce Data by Function and Gender</t>
  </si>
  <si>
    <t>Local Employment</t>
  </si>
  <si>
    <r>
      <rPr>
        <b/>
        <sz val="9"/>
        <color rgb="FF231F20"/>
        <rFont val="Trebuchet MS"/>
        <family val="2"/>
        <charset val="204"/>
      </rPr>
      <t>Percentage of senior</t>
    </r>
    <r>
      <rPr>
        <b/>
        <vertAlign val="superscript"/>
        <sz val="5"/>
        <color rgb="FF231F20"/>
        <rFont val="Trebuchet MS"/>
        <family val="2"/>
        <charset val="204"/>
      </rPr>
      <t xml:space="preserve">2 </t>
    </r>
    <r>
      <rPr>
        <b/>
        <sz val="9"/>
        <color rgb="FF231F20"/>
        <rFont val="Trebuchet MS"/>
        <family val="2"/>
        <charset val="204"/>
      </rPr>
      <t>management (full-time) hired from the local community</t>
    </r>
    <r>
      <rPr>
        <b/>
        <vertAlign val="superscript"/>
        <sz val="5"/>
        <color rgb="FF231F20"/>
        <rFont val="Trebuchet MS"/>
        <family val="2"/>
        <charset val="204"/>
      </rPr>
      <t xml:space="preserve">
</t>
    </r>
  </si>
  <si>
    <t>Employees by level</t>
  </si>
  <si>
    <t>Other Employees-related info</t>
  </si>
  <si>
    <t>All sites collective bargaining agreements coverage</t>
  </si>
  <si>
    <t>All sites work stoppages</t>
  </si>
  <si>
    <t>All sites incidents</t>
  </si>
  <si>
    <t>Number of new employees 30 years old and under</t>
  </si>
  <si>
    <t>Rate of New Employee Hires</t>
  </si>
  <si>
    <t>Number of new employees between 31 and 49 years old</t>
  </si>
  <si>
    <t>Number of new employees 50 years old and above</t>
  </si>
  <si>
    <t>Rate of new employees 30 years old and under</t>
  </si>
  <si>
    <r>
      <rPr>
        <b/>
        <sz val="9"/>
        <color rgb="FF231F20"/>
        <rFont val="Arial"/>
        <family val="2"/>
        <charset val="204"/>
      </rPr>
      <t>Total</t>
    </r>
  </si>
  <si>
    <t>Rate of new employees between 31 and 49</t>
  </si>
  <si>
    <t>Rate of new employees 50 years old and above</t>
  </si>
  <si>
    <t>Hiring Metrics</t>
  </si>
  <si>
    <t>All Sites Average Hours of Training</t>
  </si>
  <si>
    <t xml:space="preserve">Employee Level </t>
  </si>
  <si>
    <t>Turnover</t>
  </si>
  <si>
    <r>
      <rPr>
        <sz val="10"/>
        <color rgb="FF231F20"/>
        <rFont val="Times New Roman"/>
        <family val="1"/>
        <charset val="204"/>
      </rPr>
      <t>Turnover Rate for &lt;30</t>
    </r>
  </si>
  <si>
    <r>
      <rPr>
        <sz val="10"/>
        <color rgb="FF231F20"/>
        <rFont val="Times New Roman"/>
        <family val="1"/>
        <charset val="204"/>
      </rPr>
      <t>Turnover Rate for 31–49</t>
    </r>
  </si>
  <si>
    <t>Turnover Rate for &gt;50</t>
  </si>
  <si>
    <r>
      <rPr>
        <sz val="9"/>
        <color rgb="FF231F20"/>
        <rFont val="Arial"/>
        <family val="2"/>
        <charset val="204"/>
      </rPr>
      <t>Male</t>
    </r>
  </si>
  <si>
    <r>
      <rPr>
        <sz val="9"/>
        <color rgb="FF231F20"/>
        <rFont val="Arial"/>
        <family val="2"/>
        <charset val="204"/>
      </rPr>
      <t>Female</t>
    </r>
  </si>
  <si>
    <r>
      <rPr>
        <sz val="9"/>
        <color rgb="FF231F20"/>
        <rFont val="Arial"/>
        <family val="2"/>
        <charset val="204"/>
      </rPr>
      <t>Total</t>
    </r>
  </si>
  <si>
    <t xml:space="preserve">Energy Use </t>
  </si>
  <si>
    <t>GHG Emissions Intensity</t>
  </si>
  <si>
    <t>Water Use</t>
  </si>
  <si>
    <t>Water Discharge</t>
  </si>
  <si>
    <t>Other Employees-Related Info</t>
  </si>
  <si>
    <t>Average Hours Training</t>
  </si>
  <si>
    <t>HOME</t>
  </si>
  <si>
    <t>All Sites Mineral Waste</t>
  </si>
  <si>
    <t>Mineral Waste by Site</t>
  </si>
  <si>
    <r>
      <t xml:space="preserve">Chelopech </t>
    </r>
    <r>
      <rPr>
        <vertAlign val="superscript"/>
        <sz val="10"/>
        <color rgb="FF221F20"/>
        <rFont val="Times New Roman"/>
        <family val="1"/>
        <charset val="204"/>
      </rPr>
      <t>1</t>
    </r>
  </si>
  <si>
    <t>Percentage of all workers (including employees and contractors) that are represented by formal joint management worker health and safety committees</t>
  </si>
  <si>
    <t>Number of trained voluntary rescue personnel (includes mine and smelter personnel)</t>
  </si>
  <si>
    <r>
      <t>Number of on-site health care practitioners</t>
    </r>
    <r>
      <rPr>
        <b/>
        <vertAlign val="superscript"/>
        <sz val="9"/>
        <color rgb="FF221F20"/>
        <rFont val="Arial"/>
        <family val="2"/>
        <charset val="204"/>
      </rPr>
      <t xml:space="preserve"> 1</t>
    </r>
  </si>
  <si>
    <t>Operational/Support Staff</t>
  </si>
  <si>
    <t>Middle Management</t>
  </si>
  <si>
    <t>Senior Management</t>
  </si>
  <si>
    <t>Workforce</t>
  </si>
  <si>
    <t>Materials Use</t>
  </si>
  <si>
    <t>GHG Emissions</t>
  </si>
  <si>
    <t>Employees by Level</t>
  </si>
  <si>
    <t>Contractors Мetrics by Site</t>
  </si>
  <si>
    <t>Total amount of land newly disturbed by mining within the reporting period (hectares)</t>
  </si>
  <si>
    <t>Total amount of land newly rehabilitated within the reporting period (hectares)</t>
  </si>
  <si>
    <t>All Sites Wokforce Data by Level, Gender and Age</t>
  </si>
  <si>
    <t>Contractors Regional Distribution</t>
  </si>
  <si>
    <t>Regular Performance Review</t>
  </si>
  <si>
    <t>Average Hours of Training</t>
  </si>
  <si>
    <t xml:space="preserve"> Employees Undergoing Regular Performance Review and Career Development Reviews</t>
  </si>
  <si>
    <t>Workforce by Region, Gender and Age</t>
  </si>
  <si>
    <t>GRI 2: General Disclosures 2021</t>
  </si>
  <si>
    <t>2-1</t>
  </si>
  <si>
    <t>2-6</t>
  </si>
  <si>
    <t>2-7</t>
  </si>
  <si>
    <t>2-8</t>
  </si>
  <si>
    <t>2-23</t>
  </si>
  <si>
    <t>2-28</t>
  </si>
  <si>
    <t>2-22</t>
  </si>
  <si>
    <t>2-26</t>
  </si>
  <si>
    <t>2-9</t>
  </si>
  <si>
    <t>2-13</t>
  </si>
  <si>
    <t>2-12</t>
  </si>
  <si>
    <t>2-11</t>
  </si>
  <si>
    <t>2-10</t>
  </si>
  <si>
    <t>2-15</t>
  </si>
  <si>
    <t>2-17</t>
  </si>
  <si>
    <t>2-18</t>
  </si>
  <si>
    <t>2-14</t>
  </si>
  <si>
    <t>2-16</t>
  </si>
  <si>
    <t>2-19</t>
  </si>
  <si>
    <t>2-20</t>
  </si>
  <si>
    <t>2-21</t>
  </si>
  <si>
    <t>2-29</t>
  </si>
  <si>
    <t>2-30</t>
  </si>
  <si>
    <t>2-2</t>
  </si>
  <si>
    <t>GRI 3: Material Topics 2021</t>
  </si>
  <si>
    <t>3-1</t>
  </si>
  <si>
    <t>3-2</t>
  </si>
  <si>
    <t>2-4</t>
  </si>
  <si>
    <t>2-3</t>
  </si>
  <si>
    <t>2-5</t>
  </si>
  <si>
    <t>3-3</t>
  </si>
  <si>
    <t>2-24</t>
  </si>
  <si>
    <t>Customer Privacy 2016</t>
  </si>
  <si>
    <t>418-1</t>
  </si>
  <si>
    <t>Socioeconomic Compliance 2016</t>
  </si>
  <si>
    <t>419-1</t>
  </si>
  <si>
    <t>MM1</t>
  </si>
  <si>
    <t>Amount of land (owned or leased, and managed for production
activities or extractive use) disturbed or rehabilitated</t>
  </si>
  <si>
    <t>MM2</t>
  </si>
  <si>
    <t>MM3</t>
  </si>
  <si>
    <t>MM4</t>
  </si>
  <si>
    <t>MM5</t>
  </si>
  <si>
    <t>Not applicable</t>
  </si>
  <si>
    <t>MM6</t>
  </si>
  <si>
    <t>MM7</t>
  </si>
  <si>
    <t>MM8</t>
  </si>
  <si>
    <t>MM9</t>
  </si>
  <si>
    <t>MM10</t>
  </si>
  <si>
    <t>Number and percentage of operations with closure plans</t>
  </si>
  <si>
    <t>Programs and progress relating to Materials 2016 stewardship</t>
  </si>
  <si>
    <t>Total amounts of overburden, rock, tailings, and sludges and their associated risks</t>
  </si>
  <si>
    <t>Topic</t>
  </si>
  <si>
    <t>Code</t>
  </si>
  <si>
    <t>Metric</t>
  </si>
  <si>
    <t>Greenhouse Gas Emissions</t>
  </si>
  <si>
    <t>EM-MM-
110a.1</t>
  </si>
  <si>
    <t>Gross global Scope 1 emissions, percentage
covered under emissions-limiting regulations</t>
  </si>
  <si>
    <t>EM-MM-
110a.2</t>
  </si>
  <si>
    <t>Air Quality</t>
  </si>
  <si>
    <t>EM-MM-
120a.1</t>
  </si>
  <si>
    <t>Air emissions of the following pollutants: (1)
CO, (2) NOx (excluding N2O), (3) SOx, (4)
particulate matter (PM10), (5) mercury (Hg), (6)
lead (Pb), and (7) volatile organic compounds
(VOCs)</t>
  </si>
  <si>
    <t>Energy
Management</t>
  </si>
  <si>
    <t>EM-MM-
130a.1</t>
  </si>
  <si>
    <t>1) Total energy consumed, (2) percentage grid
electricity, (3) percentage renewable</t>
  </si>
  <si>
    <t>Water
Management</t>
  </si>
  <si>
    <t>EM-MM-
140a.1</t>
  </si>
  <si>
    <t>(1) Total fresh water withdrawn, (2) total fresh
water consumed, percentage of each in
regions with High or Extremely High Baseline
Water Stress</t>
  </si>
  <si>
    <t>EM-MM-
140a.2</t>
  </si>
  <si>
    <t>Number of incidents of non-compliance
associated with water quality permits,
standards, and regulations</t>
  </si>
  <si>
    <t>Waste &amp;
Hazardous
Materials
Management</t>
  </si>
  <si>
    <t>EM-MM-
150a.1</t>
  </si>
  <si>
    <t>Total weight of tailings waste, percentage
recycled</t>
  </si>
  <si>
    <t>EM-MM-
150a.2</t>
  </si>
  <si>
    <t>Total weight of mineral processing waste,
percentage recycled</t>
  </si>
  <si>
    <t>EM-MM-
150a.3</t>
  </si>
  <si>
    <t>Number of tailings impoundments, broken
down by MSHA hazard potential</t>
  </si>
  <si>
    <t>Biodiversity
Impacts</t>
  </si>
  <si>
    <t>EM-MM-
160a.1</t>
  </si>
  <si>
    <t>Description of environmental management
policies and practices for active sites</t>
  </si>
  <si>
    <t>EM-MM-
160a.2</t>
  </si>
  <si>
    <t>(1) 68%; (2) 68%; (3) 68%</t>
  </si>
  <si>
    <t>EM-MM-
160a.3</t>
  </si>
  <si>
    <t>Percentage of (1) proved and (2) probable
reserves in or near sites with protected
conservation status or endangered species
habitat</t>
  </si>
  <si>
    <t>(1) 26.3%; (2) 4.7%</t>
  </si>
  <si>
    <t>Security, Human
Rights &amp; Rights of Indigenous
Peoples</t>
  </si>
  <si>
    <t>EM-MM-
210a.1</t>
  </si>
  <si>
    <t>Percentage of (1) proved and (2) probable
reserves in or near areas of conflict</t>
  </si>
  <si>
    <t>(1) 0%; (2) 0%</t>
  </si>
  <si>
    <t>EM-MM-
210a.2</t>
  </si>
  <si>
    <t>Percentage of (1) proved and (2) probable
reserves in or near indigenous land</t>
  </si>
  <si>
    <t>EM-MM-
210a.3</t>
  </si>
  <si>
    <t>Discussion of engagement processes and due
diligence practices with respect to human
rights, indigenous rights, and operation in
areas of conflict</t>
  </si>
  <si>
    <t>Community
Relations</t>
  </si>
  <si>
    <t>EM-MM-
210b.1</t>
  </si>
  <si>
    <t>Discussion of process to manage risks and
opportunities associated with community
rights and interests</t>
  </si>
  <si>
    <t>EM-MM-
210b.2</t>
  </si>
  <si>
    <t>Number and duration of non-technical delays</t>
  </si>
  <si>
    <t>Labor Relations</t>
  </si>
  <si>
    <t>EM-MM-
310a.1</t>
  </si>
  <si>
    <t>Percentage of active workforce covered under
collective bargaining agreements, broken
down by U.S. and foreign employees</t>
  </si>
  <si>
    <t>EM-MM-
310a.2</t>
  </si>
  <si>
    <t>Number and duration of strikes and lockouts</t>
  </si>
  <si>
    <t>Workforce
Health &amp; Safety</t>
  </si>
  <si>
    <t>EM-MM-
320a.1</t>
  </si>
  <si>
    <t>(1) MSHA all-incidence rate, (2) fatality rate,
(3) near miss frequency rate (NMFR) and (4)
average hours of health, safety, and
emergency response training for (a) full-time
employees and (b) contract employees</t>
  </si>
  <si>
    <t>Business Ethics
&amp; Transparency</t>
  </si>
  <si>
    <t>EM-MM-
510a.1</t>
  </si>
  <si>
    <t>Description of the management system for
prevention of corruption and bribery
throughout the value chain</t>
  </si>
  <si>
    <t>EM-MM-
510a.2</t>
  </si>
  <si>
    <t>Production in countries that have the 20
lowest rankings in Transparency International’s
Corruption Perception Index</t>
  </si>
  <si>
    <t>Activity Metric</t>
  </si>
  <si>
    <t>EM-MM-
000.A</t>
  </si>
  <si>
    <t>Production of (1) metal ores and (2) finished metal products</t>
  </si>
  <si>
    <t>EM-MM-
000.B</t>
  </si>
  <si>
    <t>Total number of employees, percentage contractors</t>
  </si>
  <si>
    <r>
      <t xml:space="preserve">Total Cu Equivalent </t>
    </r>
    <r>
      <rPr>
        <b/>
        <vertAlign val="superscript"/>
        <sz val="12"/>
        <color rgb="FF000000"/>
        <rFont val="Times New Roman"/>
        <family val="1"/>
        <charset val="204"/>
      </rPr>
      <t>2</t>
    </r>
    <r>
      <rPr>
        <b/>
        <sz val="12"/>
        <color rgb="FF000000"/>
        <rFont val="Times New Roman"/>
        <family val="1"/>
        <charset val="204"/>
      </rPr>
      <t xml:space="preserve"> (volume, tonnes)</t>
    </r>
  </si>
  <si>
    <r>
      <t xml:space="preserve">Total Au Equivalent </t>
    </r>
    <r>
      <rPr>
        <b/>
        <vertAlign val="superscript"/>
        <sz val="12"/>
        <color rgb="FF000000"/>
        <rFont val="Times New Roman"/>
        <family val="1"/>
        <charset val="204"/>
      </rPr>
      <t>2</t>
    </r>
    <r>
      <rPr>
        <b/>
        <sz val="12"/>
        <color rgb="FF000000"/>
        <rFont val="Times New Roman"/>
        <family val="1"/>
        <charset val="204"/>
      </rPr>
      <t xml:space="preserve"> (volume, troy ounce)</t>
    </r>
  </si>
  <si>
    <t xml:space="preserve">Tsumeb </t>
  </si>
  <si>
    <t>Energy Use by type (Gigajoules)</t>
  </si>
  <si>
    <t>Cu Equivalent (tonnes)</t>
  </si>
  <si>
    <r>
      <rPr>
        <vertAlign val="superscript"/>
        <sz val="10"/>
        <color rgb="FF000000"/>
        <rFont val="Times New Roman"/>
        <family val="1"/>
        <charset val="204"/>
      </rPr>
      <t>1</t>
    </r>
    <r>
      <rPr>
        <sz val="10"/>
        <color rgb="FF000000"/>
        <rFont val="Times New Roman"/>
        <family val="1"/>
        <charset val="204"/>
      </rPr>
      <t xml:space="preserve"> The numbers from 2019 onwards include the data for the Ada Tepe operation</t>
    </r>
  </si>
  <si>
    <r>
      <rPr>
        <vertAlign val="superscript"/>
        <sz val="10"/>
        <color rgb="FF000000"/>
        <rFont val="Times New Roman"/>
        <family val="1"/>
        <charset val="204"/>
      </rPr>
      <t>2</t>
    </r>
    <r>
      <rPr>
        <sz val="10"/>
        <color rgb="FF000000"/>
        <rFont val="Times New Roman"/>
        <family val="1"/>
        <charset val="204"/>
      </rPr>
      <t xml:space="preserve"> Metal equivalents are calculated using the metal production for the year (in tonnes for Cu or troy ounce for Au) and a price index, based on the average price for a 3-year period, ending with the year of reported data.</t>
    </r>
  </si>
  <si>
    <r>
      <rPr>
        <vertAlign val="superscript"/>
        <sz val="10"/>
        <color rgb="FF000000"/>
        <rFont val="Times New Roman"/>
        <family val="1"/>
        <charset val="204"/>
      </rPr>
      <t>1</t>
    </r>
    <r>
      <rPr>
        <sz val="10"/>
        <color rgb="FF000000"/>
        <rFont val="Times New Roman"/>
        <family val="1"/>
        <charset val="204"/>
      </rPr>
      <t xml:space="preserve"> Fluctuations of limerock consumption in Tsumeb are driven by slag chemistry.   </t>
    </r>
  </si>
  <si>
    <r>
      <t xml:space="preserve">Chelopech </t>
    </r>
    <r>
      <rPr>
        <vertAlign val="superscript"/>
        <sz val="12"/>
        <color rgb="FF231F20"/>
        <rFont val="Times New Roman"/>
        <family val="1"/>
        <charset val="204"/>
      </rPr>
      <t>3</t>
    </r>
  </si>
  <si>
    <r>
      <t>Tsumeb</t>
    </r>
    <r>
      <rPr>
        <vertAlign val="superscript"/>
        <sz val="12"/>
        <color rgb="FF231F20"/>
        <rFont val="Times New Roman"/>
        <family val="1"/>
        <charset val="204"/>
      </rPr>
      <t xml:space="preserve"> 2</t>
    </r>
  </si>
  <si>
    <r>
      <t xml:space="preserve">Lime (incl hydrated lime) (tonnes) </t>
    </r>
    <r>
      <rPr>
        <b/>
        <vertAlign val="superscript"/>
        <sz val="12"/>
        <color rgb="FF000000"/>
        <rFont val="Times New Roman"/>
        <family val="1"/>
        <charset val="204"/>
      </rPr>
      <t>1</t>
    </r>
  </si>
  <si>
    <t>Silica (tonnes)</t>
  </si>
  <si>
    <r>
      <t xml:space="preserve">Oxygen (tonnes) </t>
    </r>
    <r>
      <rPr>
        <b/>
        <vertAlign val="superscript"/>
        <sz val="12"/>
        <color rgb="FF000000"/>
        <rFont val="Times New Roman"/>
        <family val="1"/>
      </rPr>
      <t>2</t>
    </r>
  </si>
  <si>
    <t>Total water withdrawn (incl. rainwater)</t>
  </si>
  <si>
    <t>Total Recordable Injury Frequency Rate - contractors only</t>
  </si>
  <si>
    <t>GRI Disclosure</t>
  </si>
  <si>
    <t>GRI G4 Mining and Metals Sector Disclosures</t>
  </si>
  <si>
    <t>Additional Disclosures required by GRI, specific to the Mining and Metals Sector</t>
  </si>
  <si>
    <t>Name of the organization</t>
  </si>
  <si>
    <t>Activities, brands, products, and services</t>
  </si>
  <si>
    <t>Our Business</t>
  </si>
  <si>
    <t>Location of headquarters</t>
  </si>
  <si>
    <t>Location of operations</t>
  </si>
  <si>
    <t>Ownership and legal form</t>
  </si>
  <si>
    <t>2022 Annual Information Form</t>
  </si>
  <si>
    <t>Markets served</t>
  </si>
  <si>
    <t>Scale of the organization</t>
  </si>
  <si>
    <t>Information on employees and other workers</t>
  </si>
  <si>
    <t>Supply chain</t>
  </si>
  <si>
    <t>New Mineral Reserves Development</t>
  </si>
  <si>
    <t>Total Economic Impact</t>
  </si>
  <si>
    <t>Front Cover</t>
  </si>
  <si>
    <t>Significant changes to the organization and its supply chain</t>
  </si>
  <si>
    <t>Precautionary principle or approach</t>
  </si>
  <si>
    <t>Management approach report - Sustainability and Good Governance</t>
  </si>
  <si>
    <t>Management approach report - Social and Relationship Capital</t>
  </si>
  <si>
    <t>Membership of associations</t>
  </si>
  <si>
    <t>Statement from senior decision-maker</t>
  </si>
  <si>
    <t>A Message from the CEO</t>
  </si>
  <si>
    <t>Values, principles, standards, and norms of behavior</t>
  </si>
  <si>
    <t xml:space="preserve">Embedding policy commitments </t>
  </si>
  <si>
    <t>Mechanisms for advice and concerns about ethics</t>
  </si>
  <si>
    <t>Governance, Business Ethics and Transparency</t>
  </si>
  <si>
    <t>Governance structure</t>
  </si>
  <si>
    <t>Delegating authority</t>
  </si>
  <si>
    <t>2023 Management Information Circular</t>
  </si>
  <si>
    <t>Executive-level responsibility for economic, environmental, and social topics</t>
  </si>
  <si>
    <t>Consulting stakeholders on economic, environmental, and social topics</t>
  </si>
  <si>
    <t>Composition of the highest governance body and its committees</t>
  </si>
  <si>
    <t>Chair of the highest governance body</t>
  </si>
  <si>
    <t>Nominating and selecting the highest governance body</t>
  </si>
  <si>
    <t>Conflicts of interest</t>
  </si>
  <si>
    <t>Role of highest governance body in setting purpose, values, and strategy</t>
  </si>
  <si>
    <t>Collective knowledge of highest governance body</t>
  </si>
  <si>
    <t>Evaluating the highest governance body’s performance</t>
  </si>
  <si>
    <t>Identifying and managing economic, environmental, and social impacts</t>
  </si>
  <si>
    <t>Effectiveness of risk management processes</t>
  </si>
  <si>
    <t>Highest governance body’s role in sustainability reporting</t>
  </si>
  <si>
    <t>Communicating critical concerns</t>
  </si>
  <si>
    <t>Nature and total number of critical concerns</t>
  </si>
  <si>
    <t>Remuneration policies</t>
  </si>
  <si>
    <t>Process for determining remuneration</t>
  </si>
  <si>
    <t>Stakeholders’ involvement in remuneration</t>
  </si>
  <si>
    <t>Annual total compensation ratio</t>
  </si>
  <si>
    <t>Percentage increase in annual total compensation ratio</t>
  </si>
  <si>
    <t>Approach to stakeholder engagement</t>
  </si>
  <si>
    <t>Collective bargaining agreements</t>
  </si>
  <si>
    <t xml:space="preserve">People and Culture
</t>
  </si>
  <si>
    <t>ESG data set - Other employee related info</t>
  </si>
  <si>
    <t>ESG data set - People</t>
  </si>
  <si>
    <t>ESG data set - Employees</t>
  </si>
  <si>
    <t>ESG data set - Employees by function</t>
  </si>
  <si>
    <t>ESG data set - Employees by level</t>
  </si>
  <si>
    <t>ESG data set - Contractors</t>
  </si>
  <si>
    <t>Identifying and selecting stakeholders</t>
  </si>
  <si>
    <t>Entities included in the consolidated financial statements</t>
  </si>
  <si>
    <t>About this report</t>
  </si>
  <si>
    <t>List of material topics</t>
  </si>
  <si>
    <t>Materiality Assessment</t>
  </si>
  <si>
    <t>Restatements of information</t>
  </si>
  <si>
    <t>ESG data set</t>
  </si>
  <si>
    <t>Changes in reporting</t>
  </si>
  <si>
    <t>Reporting period</t>
  </si>
  <si>
    <t>Reporting cycle</t>
  </si>
  <si>
    <t>Contact point for questions regarding the report</t>
  </si>
  <si>
    <t>External assurance</t>
  </si>
  <si>
    <t>GRI 2: General Disclosures 2022</t>
  </si>
  <si>
    <t>Assurance Statement</t>
  </si>
  <si>
    <t>Process to determine material topics</t>
  </si>
  <si>
    <t>Management of material topics</t>
  </si>
  <si>
    <t>Direct economic value generated and distributed</t>
  </si>
  <si>
    <t xml:space="preserve">Total Economic Impact </t>
  </si>
  <si>
    <t>Financial implications and other risks and opportunities due to climate change</t>
  </si>
  <si>
    <t>Climate Change and Energy</t>
  </si>
  <si>
    <t>Economic Performance 2016</t>
  </si>
  <si>
    <t>Indirect Economic Impacts 2016</t>
  </si>
  <si>
    <t>201-4</t>
  </si>
  <si>
    <t>Financial assistance received from government</t>
  </si>
  <si>
    <t>Market Presence 2016</t>
  </si>
  <si>
    <t>Proportion of senior management hired from the local community</t>
  </si>
  <si>
    <t>ESG data set - Local emloyment</t>
  </si>
  <si>
    <t>Infrastructure investments and services supported</t>
  </si>
  <si>
    <t>Preparing for Life after Mine/Building Resilient Communities</t>
  </si>
  <si>
    <t>Contribution to Local Development</t>
  </si>
  <si>
    <t>Indirect Economic Impacts 2017</t>
  </si>
  <si>
    <t>Significant indirect economic impacts</t>
  </si>
  <si>
    <t>Anti-corruption 2016</t>
  </si>
  <si>
    <t>Anti-competitive Behavior 2016</t>
  </si>
  <si>
    <t>Tax 2019</t>
  </si>
  <si>
    <t>Materials 2016</t>
  </si>
  <si>
    <t>Energy 2016</t>
  </si>
  <si>
    <t>Water 2016</t>
  </si>
  <si>
    <t>Biodiversity 2016</t>
  </si>
  <si>
    <t>Emissions 2016</t>
  </si>
  <si>
    <t>Environmental
Compliance</t>
  </si>
  <si>
    <t>Supplier Environmental
Assessment</t>
  </si>
  <si>
    <t>Employment 2016</t>
  </si>
  <si>
    <t>Diversity and Equal
Opportunity 2016</t>
  </si>
  <si>
    <t>Non-discrimination
2016</t>
  </si>
  <si>
    <t>Freedom of Association and Collective
Bargaining 2016</t>
  </si>
  <si>
    <t>Child Labor 2016</t>
  </si>
  <si>
    <t>Public Policy 2016</t>
  </si>
  <si>
    <t>Customer Health and Safety 2016</t>
  </si>
  <si>
    <t>205-1</t>
  </si>
  <si>
    <t>205-2</t>
  </si>
  <si>
    <t>206-1</t>
  </si>
  <si>
    <t>Operations assessed for risks related to corruption</t>
  </si>
  <si>
    <t>Communication and training about anti-corruption policies and procedures</t>
  </si>
  <si>
    <t>Legal actions for anti-competitive behavior, anti-trust, and monopoly practices</t>
  </si>
  <si>
    <t>Approach to Tax</t>
  </si>
  <si>
    <t>Tax Governance, Control and Risk Management</t>
  </si>
  <si>
    <t>Tax 2020</t>
  </si>
  <si>
    <t>Stakeholder engagement and management of concerns</t>
  </si>
  <si>
    <t>Materials used by weight or volume</t>
  </si>
  <si>
    <t>ESG data set - Materials</t>
  </si>
  <si>
    <t>Reclaimed products and their packaging materials</t>
  </si>
  <si>
    <t>Recycled input materials used</t>
  </si>
  <si>
    <t>Energy consumption within the organization</t>
  </si>
  <si>
    <t>302-4</t>
  </si>
  <si>
    <t>302-1</t>
  </si>
  <si>
    <t>302-3</t>
  </si>
  <si>
    <t>Energy intensity</t>
  </si>
  <si>
    <t>Reduction of Energy consumption</t>
  </si>
  <si>
    <t>ESG data set - Energy use</t>
  </si>
  <si>
    <t>201-1</t>
  </si>
  <si>
    <r>
      <t>201-2</t>
    </r>
    <r>
      <rPr>
        <sz val="11"/>
        <color theme="1"/>
        <rFont val="Calibri"/>
        <family val="2"/>
        <scheme val="minor"/>
      </rPr>
      <t/>
    </r>
  </si>
  <si>
    <t>203-1</t>
  </si>
  <si>
    <r>
      <t>203-2</t>
    </r>
    <r>
      <rPr>
        <sz val="11"/>
        <color theme="1"/>
        <rFont val="Calibri"/>
        <family val="2"/>
        <scheme val="minor"/>
      </rPr>
      <t/>
    </r>
  </si>
  <si>
    <t>207-1</t>
  </si>
  <si>
    <r>
      <t>207-2</t>
    </r>
    <r>
      <rPr>
        <sz val="11"/>
        <color theme="1"/>
        <rFont val="Calibri"/>
        <family val="2"/>
        <scheme val="minor"/>
      </rPr>
      <t/>
    </r>
  </si>
  <si>
    <t>207-3</t>
  </si>
  <si>
    <t>Water and Effluents 2018</t>
  </si>
  <si>
    <t>Water withdrawal</t>
  </si>
  <si>
    <t>303-4</t>
  </si>
  <si>
    <t>303-3</t>
  </si>
  <si>
    <t>Water Management</t>
  </si>
  <si>
    <t>ESG data set - Water use</t>
  </si>
  <si>
    <t>ESG data set - Freshwater intensity</t>
  </si>
  <si>
    <t>Freshwater Intensity</t>
  </si>
  <si>
    <t>304-1</t>
  </si>
  <si>
    <t>Operational sites owned, leased, managed in, or adjacent to, protected areas and areas of high biodiversity value outside protected areas</t>
  </si>
  <si>
    <t>Biodiversity and Habitat Conservation</t>
  </si>
  <si>
    <t>Total land area owned or leased and not yet rehabilitated at the start of the year (hectares)</t>
  </si>
  <si>
    <t>Total amount of land in or adjacent to protected areas and areas of high biodiversity value (hectares)</t>
  </si>
  <si>
    <t>ESG data set - Land use and Biodiversity</t>
  </si>
  <si>
    <t>304-2</t>
  </si>
  <si>
    <t>Significant impacts of activities, products, and services on biodiversity</t>
  </si>
  <si>
    <t>304-3</t>
  </si>
  <si>
    <t>Habitats protected or restored</t>
  </si>
  <si>
    <t>304-4</t>
  </si>
  <si>
    <t>Direct (Scope 1) GHG Emissions</t>
  </si>
  <si>
    <t>ESG data set - GHG Emissions</t>
  </si>
  <si>
    <t>305-2</t>
  </si>
  <si>
    <t>305-3</t>
  </si>
  <si>
    <t>Energy indirect (Scope 2) GHG Emissions</t>
  </si>
  <si>
    <t>Other indirect (Scope 3) GHG Emissions</t>
  </si>
  <si>
    <t>GHG Emissions intensity</t>
  </si>
  <si>
    <t>Reduction of GHG Emissions</t>
  </si>
  <si>
    <t>Nitrogen oxides (NOX), sulfur oxides (SOX), and other significant air emissions</t>
  </si>
  <si>
    <t>ESG data set - GHG Emissions intensity</t>
  </si>
  <si>
    <t>Waste 2020</t>
  </si>
  <si>
    <t>306-3</t>
  </si>
  <si>
    <t>Waste generated</t>
  </si>
  <si>
    <t>Waste diverted from disposal</t>
  </si>
  <si>
    <t>Waste directed to disposal</t>
  </si>
  <si>
    <t>ESG data set - Waste</t>
  </si>
  <si>
    <t>306-1</t>
  </si>
  <si>
    <t>306-2</t>
  </si>
  <si>
    <t>301-2</t>
  </si>
  <si>
    <r>
      <t>301-3</t>
    </r>
    <r>
      <rPr>
        <sz val="11"/>
        <color theme="1"/>
        <rFont val="Calibri"/>
        <family val="2"/>
        <scheme val="minor"/>
      </rPr>
      <t/>
    </r>
  </si>
  <si>
    <r>
      <t>301-4</t>
    </r>
    <r>
      <rPr>
        <sz val="11"/>
        <color theme="1"/>
        <rFont val="Calibri"/>
        <family val="2"/>
        <scheme val="minor"/>
      </rPr>
      <t/>
    </r>
  </si>
  <si>
    <t>303-2</t>
  </si>
  <si>
    <t>305-4</t>
  </si>
  <si>
    <t>305-5</t>
  </si>
  <si>
    <t>305-7</t>
  </si>
  <si>
    <t>307-1</t>
  </si>
  <si>
    <t>308-1</t>
  </si>
  <si>
    <t>401-1</t>
  </si>
  <si>
    <t>403-1</t>
  </si>
  <si>
    <t>403-2</t>
  </si>
  <si>
    <t>404-1</t>
  </si>
  <si>
    <t>404-2</t>
  </si>
  <si>
    <t>404-3</t>
  </si>
  <si>
    <t>405-1</t>
  </si>
  <si>
    <t>406-1</t>
  </si>
  <si>
    <t>407-1</t>
  </si>
  <si>
    <t>408-1</t>
  </si>
  <si>
    <t>409-1</t>
  </si>
  <si>
    <t>412-1</t>
  </si>
  <si>
    <t>412-2</t>
  </si>
  <si>
    <t>412-3</t>
  </si>
  <si>
    <t>413-1</t>
  </si>
  <si>
    <t>414-1</t>
  </si>
  <si>
    <t>414-2</t>
  </si>
  <si>
    <t>415-1</t>
  </si>
  <si>
    <t>416-1</t>
  </si>
  <si>
    <t>Waste generation and significant waste-related impacts</t>
  </si>
  <si>
    <t>Waste management</t>
  </si>
  <si>
    <t>Management of significant waste-related impacts</t>
  </si>
  <si>
    <t>303-1</t>
  </si>
  <si>
    <t>Interactions with water as a shared resource</t>
  </si>
  <si>
    <t>Management of water discharge-related impacts</t>
  </si>
  <si>
    <t>New suppliers that were screened using environmental criteria</t>
  </si>
  <si>
    <t>New employee hires and employee turnover</t>
  </si>
  <si>
    <t>ESG data set - Turnover</t>
  </si>
  <si>
    <t>Workers representation in formal joint management–worker health and safety committees</t>
  </si>
  <si>
    <t>Types of injury and rates of injury, occupational diseases, lost days, and absenteeism, and number of work-related fatalities</t>
  </si>
  <si>
    <t>Average hours of training per year per employee</t>
  </si>
  <si>
    <t>Training and Education 2016</t>
  </si>
  <si>
    <t>Programs for upgrading employee skills and transition assistance programs</t>
  </si>
  <si>
    <t>Percentage of employees receiving regular performance and career development reviews</t>
  </si>
  <si>
    <t>Diversity of governance bodies and employees</t>
  </si>
  <si>
    <t>Incidents of discrimination and corrective actions taken</t>
  </si>
  <si>
    <t>Operations and suppliers in which the right to freedom of association and collective bargaining may be at risk</t>
  </si>
  <si>
    <t>Operations and suppliers at significant risk for incidents of child labour</t>
  </si>
  <si>
    <t>Operations and suppliers at significant risk for incidents of forced or compulsory labor</t>
  </si>
  <si>
    <t>Forced or Compulsory Labor 2016</t>
  </si>
  <si>
    <t>Human Rights Assessment 2016</t>
  </si>
  <si>
    <t>Employee training on human rights policies or procedures</t>
  </si>
  <si>
    <t>Operations that have been subject to human rights reviews or impact assessments</t>
  </si>
  <si>
    <t>Significant investment agreements and contracts that include human rights clauses or that underwent human rights screening</t>
  </si>
  <si>
    <t>Workplace Health and Safety and Wellbeing</t>
  </si>
  <si>
    <t>Occupational Health and Safety 2016</t>
  </si>
  <si>
    <t>ESG data set - Other Safety Metrics</t>
  </si>
  <si>
    <t>ESG data set - Health and Safety</t>
  </si>
  <si>
    <t>ESG data set - Average hours training</t>
  </si>
  <si>
    <t>Our People and Culture</t>
  </si>
  <si>
    <t>ESG data set - Regular Performance Review</t>
  </si>
  <si>
    <t>ESG data set - Employees by Level</t>
  </si>
  <si>
    <t>ESG data set - Other Employees-related info</t>
  </si>
  <si>
    <t>Local Communities 2016</t>
  </si>
  <si>
    <t>Operations with local community engagement, impact assessments, and development programs</t>
  </si>
  <si>
    <t>Supplier Social Assessment 2016</t>
  </si>
  <si>
    <t>Negative social impacts in the supply chain and actions taken</t>
  </si>
  <si>
    <t>New suppliers that were screened using social criteria</t>
  </si>
  <si>
    <t>Political contributions</t>
  </si>
  <si>
    <t>Assessment of the health and safety impacts of product and service categories</t>
  </si>
  <si>
    <t>Substantiated complaints concerning breaches of customer privacy and losses of customer data</t>
  </si>
  <si>
    <t>Non-compliance with laws and regulations in the social and economic area</t>
  </si>
  <si>
    <t>DPM did not make any political contributions in the reporting period</t>
  </si>
  <si>
    <t>2-25</t>
  </si>
  <si>
    <t>Processes to remediate negative impacts</t>
  </si>
  <si>
    <t>Number of non-monetary sanctions for non-compliance with environmental laws and/or regulations</t>
  </si>
  <si>
    <t>2-27</t>
  </si>
  <si>
    <t>Compliance with laws and regulations</t>
  </si>
  <si>
    <t>Total number of operations taking place in or adjacent to indigenous peoples’ territories, and number and percentage of operations or sites where there are formal agreements with indigenous peoples’communities</t>
  </si>
  <si>
    <t>Number and descriptions of significant disputes relating to land use, customary rights of local communities and indigenous people</t>
  </si>
  <si>
    <t>Biodiversity and Habitat conservation</t>
  </si>
  <si>
    <t>Materials Stewardship DMA</t>
  </si>
  <si>
    <t>The number and percentage of total sites identified as requiring Biodiversity 2016 management plans according to stated criteria, and the number (percentage) of those sites with plans in place</t>
  </si>
  <si>
    <t>Waste Management</t>
  </si>
  <si>
    <t>Tailings Management</t>
  </si>
  <si>
    <t>ESG data set - Environmental fines</t>
  </si>
  <si>
    <t>Number of strikes and lock-outs exceeding one week’s duration, by country</t>
  </si>
  <si>
    <t>For Scope 1 emissions refer to ESG data set GHG Emissions; 0% covered under emissions-limiting regulations</t>
  </si>
  <si>
    <t>Refer to ESG data set GHG Emissions. Only SOx emissions are relevant to DPM’s operations and are disclosed, but PM is actively monitored. See the Waste Management chapter for information on handling of arsenic</t>
  </si>
  <si>
    <r>
      <rPr>
        <b/>
        <sz val="10"/>
        <color rgb="FFFFFFFF"/>
        <rFont val="Times New Roman"/>
        <family val="1"/>
      </rPr>
      <t>SASB Disclosure Topics &amp; Accounting Metrics</t>
    </r>
  </si>
  <si>
    <r>
      <rPr>
        <b/>
        <sz val="9"/>
        <color rgb="FFFFFFFF"/>
        <rFont val="Times New Roman"/>
        <family val="1"/>
      </rPr>
      <t>Cross Reference or Response</t>
    </r>
  </si>
  <si>
    <t>Water management</t>
  </si>
  <si>
    <t>3 tailings impoundments with High hazard potential &amp; 1 with Low hazard potential</t>
  </si>
  <si>
    <t>ESG data set - Other employee related info;
Breakdown by U.S and foreign employees not applicable</t>
  </si>
  <si>
    <t>ESG data set - Operational</t>
  </si>
  <si>
    <r>
      <rPr>
        <b/>
        <sz val="10"/>
        <color rgb="FFFFFFFF"/>
        <rFont val="Times New Roman"/>
        <family val="1"/>
      </rPr>
      <t>GRI Standards</t>
    </r>
  </si>
  <si>
    <r>
      <rPr>
        <vertAlign val="superscript"/>
        <sz val="10"/>
        <color rgb="FF000000"/>
        <rFont val="Times New Roman"/>
        <family val="1"/>
        <charset val="204"/>
      </rPr>
      <t>2</t>
    </r>
    <r>
      <rPr>
        <sz val="10"/>
        <color rgb="FF000000"/>
        <rFont val="Times New Roman"/>
        <family val="1"/>
      </rPr>
      <t xml:space="preserve"> The relative reduction in oxygen consumption in Tsumeb in 2022 and 2021, compared to 2020, is a result of lower production</t>
    </r>
    <r>
      <rPr>
        <sz val="10"/>
        <color rgb="FF000000"/>
        <rFont val="Times New Roman"/>
        <family val="1"/>
        <charset val="204"/>
      </rPr>
      <t>.</t>
    </r>
  </si>
  <si>
    <r>
      <rPr>
        <vertAlign val="superscript"/>
        <sz val="10"/>
        <color rgb="FF000000"/>
        <rFont val="Times New Roman"/>
        <family val="1"/>
        <charset val="204"/>
      </rPr>
      <t>3</t>
    </r>
    <r>
      <rPr>
        <sz val="10"/>
        <color rgb="FF000000"/>
        <rFont val="Times New Roman"/>
        <family val="1"/>
        <charset val="204"/>
      </rPr>
      <t xml:space="preserve"> The increase in blasting agents used in Chelopech is because the site moved to emulsion in 2021, which is a higher density explosive. </t>
    </r>
  </si>
  <si>
    <t xml:space="preserve">Diesel </t>
  </si>
  <si>
    <t>Energy Use Intensity</t>
  </si>
  <si>
    <t xml:space="preserve">Direct GHG emissions  – Scope 1 </t>
  </si>
  <si>
    <t>Indirect GHG emissions – Scope 2 - market-based</t>
  </si>
  <si>
    <t xml:space="preserve">All other indirect GHG emissions – Scope 3 </t>
  </si>
  <si>
    <t>Indirect Energy Use by Site</t>
  </si>
  <si>
    <t>Energy Use Intensity by Site</t>
  </si>
  <si>
    <t>Indirect GHG emissions – Scope 2 - location-based</t>
  </si>
  <si>
    <r>
      <t>All other indirect GHG emissions – Scope 3</t>
    </r>
    <r>
      <rPr>
        <b/>
        <vertAlign val="superscript"/>
        <sz val="10"/>
        <color rgb="FF231F20"/>
        <rFont val="Times New Roman"/>
        <family val="1"/>
        <charset val="204"/>
      </rPr>
      <t xml:space="preserve">
</t>
    </r>
    <r>
      <rPr>
        <b/>
        <sz val="10"/>
        <color rgb="FF231F20"/>
        <rFont val="Times New Roman"/>
        <family val="1"/>
        <charset val="204"/>
      </rPr>
      <t xml:space="preserve">DPM total operational emissions </t>
    </r>
    <r>
      <rPr>
        <b/>
        <vertAlign val="superscript"/>
        <sz val="10"/>
        <color rgb="FF231F20"/>
        <rFont val="Times New Roman"/>
        <family val="1"/>
        <charset val="204"/>
      </rPr>
      <t>4</t>
    </r>
  </si>
  <si>
    <r>
      <t>All Sites Total GHG Emissions (tonnes CO</t>
    </r>
    <r>
      <rPr>
        <b/>
        <vertAlign val="subscript"/>
        <sz val="14"/>
        <color theme="0"/>
        <rFont val="Times New Roman"/>
        <family val="1"/>
        <charset val="204"/>
      </rPr>
      <t>2</t>
    </r>
    <r>
      <rPr>
        <b/>
        <sz val="14"/>
        <color theme="0"/>
        <rFont val="Times New Roman"/>
        <family val="1"/>
        <charset val="204"/>
      </rPr>
      <t>)</t>
    </r>
  </si>
  <si>
    <r>
      <t>GHG Emissions by Site (tonnes CO</t>
    </r>
    <r>
      <rPr>
        <b/>
        <vertAlign val="subscript"/>
        <sz val="14"/>
        <color theme="0"/>
        <rFont val="Times New Roman"/>
        <family val="1"/>
        <charset val="204"/>
      </rPr>
      <t>2</t>
    </r>
    <r>
      <rPr>
        <b/>
        <sz val="14"/>
        <color theme="0"/>
        <rFont val="Times New Roman"/>
        <family val="1"/>
        <charset val="204"/>
      </rPr>
      <t>)</t>
    </r>
  </si>
  <si>
    <t>Water Use by Site</t>
  </si>
  <si>
    <t>Water withdrawn - third party: municipal water supplies (cubic metres)</t>
  </si>
  <si>
    <t>Scope 1 &amp; 2,  Scope 3.10 emissions intensity
(tonnes CO2 per tonne Cu equivalent)</t>
  </si>
  <si>
    <t>Scope 1 &amp; 2 emissions intensity
(tonnes CO2 per tonne of Cu blister produced)</t>
  </si>
  <si>
    <t>Chelopech - per tonne of Cu eq. (location-based)</t>
  </si>
  <si>
    <t>Tsumeb per tonne of concentrate smelted</t>
  </si>
  <si>
    <t>Water Discharge by Site</t>
  </si>
  <si>
    <t>All Sites Non-Mineral Waste (tonnes)</t>
  </si>
  <si>
    <t>Total hazardous waste diverted from disposal</t>
  </si>
  <si>
    <t>Total non-hazardous waste diverted from disposal</t>
  </si>
  <si>
    <t>Non-mineral Waste by Site (tonnes)</t>
  </si>
  <si>
    <t>Hazardous waste sent off-site but not recycled</t>
  </si>
  <si>
    <t>Hazardous waste treated and disposed of on-site - Arsenic</t>
  </si>
  <si>
    <t>Hazardous waste recycled off-site</t>
  </si>
  <si>
    <t>Non-hazardous waste sent off-site but not recycled</t>
  </si>
  <si>
    <r>
      <rPr>
        <vertAlign val="superscript"/>
        <sz val="10"/>
        <color rgb="FF000000"/>
        <rFont val="Times New Roman"/>
        <family val="1"/>
        <charset val="204"/>
      </rPr>
      <t>1</t>
    </r>
    <r>
      <rPr>
        <sz val="10"/>
        <color rgb="FF000000"/>
        <rFont val="Times New Roman"/>
        <family val="1"/>
        <charset val="204"/>
      </rPr>
      <t xml:space="preserve"> The data for the years before 2021 represents the concession area which is not owned by DPM but is Bulgarian State forestry owned </t>
    </r>
  </si>
  <si>
    <r>
      <t xml:space="preserve">Renewable electricity purchased </t>
    </r>
    <r>
      <rPr>
        <b/>
        <vertAlign val="superscript"/>
        <sz val="10"/>
        <color rgb="FF221F20"/>
        <rFont val="Times New Roman"/>
        <family val="1"/>
        <charset val="204"/>
      </rPr>
      <t>3</t>
    </r>
  </si>
  <si>
    <r>
      <t xml:space="preserve">Chelopech - per tonne of Ore processed </t>
    </r>
    <r>
      <rPr>
        <b/>
        <vertAlign val="superscript"/>
        <sz val="10"/>
        <color rgb="FF231F20"/>
        <rFont val="Times New Roman"/>
        <family val="1"/>
        <charset val="204"/>
      </rPr>
      <t>4</t>
    </r>
  </si>
  <si>
    <r>
      <t xml:space="preserve">Ada tepe -  per tonne of Cu eq. </t>
    </r>
    <r>
      <rPr>
        <b/>
        <vertAlign val="superscript"/>
        <sz val="10"/>
        <color rgb="FF231F20"/>
        <rFont val="Times New Roman"/>
        <family val="1"/>
        <charset val="204"/>
      </rPr>
      <t>5</t>
    </r>
  </si>
  <si>
    <r>
      <t xml:space="preserve">Black oil/heavy fuel oil </t>
    </r>
    <r>
      <rPr>
        <b/>
        <vertAlign val="superscript"/>
        <sz val="10"/>
        <color rgb="FF221F20"/>
        <rFont val="Times New Roman"/>
        <family val="1"/>
        <charset val="204"/>
      </rPr>
      <t>1</t>
    </r>
  </si>
  <si>
    <r>
      <t xml:space="preserve">Coal </t>
    </r>
    <r>
      <rPr>
        <b/>
        <vertAlign val="superscript"/>
        <sz val="10"/>
        <color rgb="FF221F20"/>
        <rFont val="Times New Roman"/>
        <family val="1"/>
        <charset val="204"/>
      </rPr>
      <t>2</t>
    </r>
  </si>
  <si>
    <r>
      <rPr>
        <vertAlign val="superscript"/>
        <sz val="10"/>
        <color rgb="FF000000"/>
        <rFont val="Times New Roman"/>
        <family val="1"/>
        <charset val="204"/>
      </rPr>
      <t xml:space="preserve">4 </t>
    </r>
    <r>
      <rPr>
        <sz val="10"/>
        <color rgb="FF000000"/>
        <rFont val="Times New Roman"/>
        <family val="1"/>
        <charset val="204"/>
      </rPr>
      <t>Since 2021 we have improved our Scope 3 inventory methodology to capture indirect emissions related to the following GHG Protocol categories: Purchased goods and services &amp; Capital goods, Fuel- and Energy Related Activities Not Included in Scope 1 or Scope 2, Transportation and Distribution and Processing of Sold Products. This covers above 98% of all DPM Scope 3 emissions.</t>
    </r>
  </si>
  <si>
    <r>
      <t xml:space="preserve">Ada Tepe </t>
    </r>
    <r>
      <rPr>
        <vertAlign val="superscript"/>
        <sz val="10"/>
        <color rgb="FF000000"/>
        <rFont val="Times New Roman"/>
        <family val="1"/>
        <charset val="204"/>
      </rPr>
      <t>1</t>
    </r>
  </si>
  <si>
    <r>
      <t xml:space="preserve">All Sites Total Workforce Metrics </t>
    </r>
    <r>
      <rPr>
        <b/>
        <vertAlign val="superscript"/>
        <sz val="14"/>
        <color theme="0"/>
        <rFont val="Times New Roman"/>
        <family val="1"/>
        <charset val="204"/>
      </rPr>
      <t>1</t>
    </r>
  </si>
  <si>
    <r>
      <rPr>
        <vertAlign val="superscript"/>
        <sz val="10"/>
        <color rgb="FF000000"/>
        <rFont val="Times New Roman"/>
        <family val="1"/>
      </rPr>
      <t xml:space="preserve">2 </t>
    </r>
    <r>
      <rPr>
        <sz val="10"/>
        <color rgb="FF000000"/>
        <rFont val="Times New Roman"/>
        <family val="1"/>
      </rPr>
      <t>Starting with 2022 we are reporting on tier 1 process safety events. These are unplanned loss of containment events with the potential for severe consequences, including multiple fatalities, widespread environmental impact and/or significant property damage, such as explosions, tailings spills etc.</t>
    </r>
  </si>
  <si>
    <r>
      <rPr>
        <vertAlign val="superscript"/>
        <sz val="10"/>
        <color rgb="FF000000"/>
        <rFont val="Times New Roman"/>
        <family val="1"/>
        <charset val="204"/>
      </rPr>
      <t xml:space="preserve">3 </t>
    </r>
    <r>
      <rPr>
        <sz val="10"/>
        <color rgb="FF000000"/>
        <rFont val="Times New Roman"/>
        <family val="1"/>
        <charset val="204"/>
      </rPr>
      <t>Starting with 2021 data previously reported under ’Capital Projects’ is included within the Chelopech operation.</t>
    </r>
  </si>
  <si>
    <r>
      <rPr>
        <vertAlign val="superscript"/>
        <sz val="10"/>
        <color rgb="FF000000"/>
        <rFont val="Times New Roman"/>
        <family val="1"/>
        <charset val="204"/>
      </rPr>
      <t xml:space="preserve">4 </t>
    </r>
    <r>
      <rPr>
        <sz val="10"/>
        <color rgb="FF000000"/>
        <rFont val="Times New Roman"/>
        <family val="1"/>
        <charset val="204"/>
      </rPr>
      <t>Starting with 2021 ’Exploration and Development’ includes exploration and development activities in Serbia, Ecuador and Bulgaria</t>
    </r>
  </si>
  <si>
    <r>
      <t xml:space="preserve">Tier 1 Process Safety Events Frequency Rate (per 1,000,000 hours worked) </t>
    </r>
    <r>
      <rPr>
        <b/>
        <vertAlign val="superscript"/>
        <sz val="9"/>
        <color rgb="FF221F20"/>
        <rFont val="Arial"/>
        <family val="2"/>
      </rPr>
      <t>2</t>
    </r>
  </si>
  <si>
    <r>
      <t xml:space="preserve">Chelopech </t>
    </r>
    <r>
      <rPr>
        <vertAlign val="superscript"/>
        <sz val="9"/>
        <color rgb="FF221F20"/>
        <rFont val="Arial"/>
        <family val="2"/>
        <charset val="204"/>
      </rPr>
      <t>3</t>
    </r>
  </si>
  <si>
    <r>
      <t>Exploration and Development</t>
    </r>
    <r>
      <rPr>
        <vertAlign val="superscript"/>
        <sz val="9"/>
        <color rgb="FF221F20"/>
        <rFont val="Arial"/>
        <family val="2"/>
        <charset val="204"/>
      </rPr>
      <t xml:space="preserve">  4</t>
    </r>
  </si>
  <si>
    <r>
      <t xml:space="preserve">Indirect GHG emissions – Scope 2 (location-based) </t>
    </r>
    <r>
      <rPr>
        <b/>
        <vertAlign val="superscript"/>
        <sz val="10"/>
        <color rgb="FF231F20"/>
        <rFont val="Times New Roman"/>
        <family val="1"/>
        <charset val="204"/>
      </rPr>
      <t>1, 2</t>
    </r>
  </si>
  <si>
    <r>
      <t xml:space="preserve">Indirect GHG emissions – Scope 2 (market-based) </t>
    </r>
    <r>
      <rPr>
        <b/>
        <vertAlign val="superscript"/>
        <sz val="10"/>
        <color rgb="FF231F20"/>
        <rFont val="Times New Roman"/>
        <family val="1"/>
        <charset val="204"/>
      </rPr>
      <t>1, 3</t>
    </r>
  </si>
  <si>
    <r>
      <t xml:space="preserve">Active TMFs </t>
    </r>
    <r>
      <rPr>
        <b/>
        <vertAlign val="superscript"/>
        <sz val="10"/>
        <color rgb="FF000000"/>
        <rFont val="Times New Roman"/>
        <family val="1"/>
        <charset val="204"/>
      </rPr>
      <t>1</t>
    </r>
  </si>
  <si>
    <r>
      <rPr>
        <sz val="10"/>
        <color rgb="FF231F20"/>
        <rFont val="Times New Roman"/>
        <family val="1"/>
        <charset val="204"/>
      </rPr>
      <t xml:space="preserve">Exploration and Development </t>
    </r>
    <r>
      <rPr>
        <vertAlign val="superscript"/>
        <sz val="10"/>
        <rFont val="Times New Roman"/>
        <family val="1"/>
        <charset val="204"/>
      </rPr>
      <t>2</t>
    </r>
  </si>
  <si>
    <r>
      <t xml:space="preserve">Corporate </t>
    </r>
    <r>
      <rPr>
        <vertAlign val="superscript"/>
        <sz val="10"/>
        <color rgb="FF231F20"/>
        <rFont val="Times New Roman"/>
        <family val="1"/>
        <charset val="204"/>
      </rPr>
      <t>3</t>
    </r>
  </si>
  <si>
    <r>
      <rPr>
        <b/>
        <sz val="10"/>
        <color rgb="FF231F20"/>
        <rFont val="Times New Roman"/>
        <family val="1"/>
        <charset val="204"/>
      </rPr>
      <t xml:space="preserve">Total Number of Employees </t>
    </r>
    <r>
      <rPr>
        <b/>
        <vertAlign val="superscript"/>
        <sz val="10"/>
        <rFont val="Times New Roman"/>
        <family val="1"/>
      </rPr>
      <t>1</t>
    </r>
  </si>
  <si>
    <r>
      <rPr>
        <sz val="10"/>
        <color rgb="FF231F20"/>
        <rFont val="Times New Roman"/>
        <family val="1"/>
        <charset val="204"/>
      </rPr>
      <t xml:space="preserve">Exploration and Development </t>
    </r>
    <r>
      <rPr>
        <vertAlign val="superscript"/>
        <sz val="10"/>
        <color rgb="FF231F20"/>
        <rFont val="Times New Roman"/>
        <family val="1"/>
        <charset val="204"/>
      </rPr>
      <t>1</t>
    </r>
  </si>
  <si>
    <r>
      <rPr>
        <sz val="10"/>
        <color rgb="FF231F20"/>
        <rFont val="Times New Roman"/>
        <family val="1"/>
        <charset val="204"/>
      </rPr>
      <t>Corporate</t>
    </r>
    <r>
      <rPr>
        <sz val="10"/>
        <rFont val="Times New Roman"/>
        <family val="1"/>
        <charset val="204"/>
      </rPr>
      <t xml:space="preserve"> </t>
    </r>
    <r>
      <rPr>
        <vertAlign val="superscript"/>
        <sz val="10"/>
        <rFont val="Times New Roman"/>
        <family val="1"/>
        <charset val="204"/>
      </rPr>
      <t>2</t>
    </r>
  </si>
  <si>
    <r>
      <t xml:space="preserve">Exploration and Development </t>
    </r>
    <r>
      <rPr>
        <b/>
        <vertAlign val="superscript"/>
        <sz val="9"/>
        <rFont val="Arial"/>
        <family val="2"/>
        <charset val="204"/>
      </rPr>
      <t>1</t>
    </r>
  </si>
  <si>
    <r>
      <t xml:space="preserve">Contractors </t>
    </r>
    <r>
      <rPr>
        <vertAlign val="superscript"/>
        <sz val="9"/>
        <rFont val="Arial"/>
        <family val="2"/>
      </rPr>
      <t>1</t>
    </r>
  </si>
  <si>
    <r>
      <rPr>
        <b/>
        <sz val="9"/>
        <color rgb="FF231F20"/>
        <rFont val="Times New Roman"/>
        <family val="1"/>
        <charset val="204"/>
      </rPr>
      <t>DPM-wide percentage of senior</t>
    </r>
    <r>
      <rPr>
        <b/>
        <vertAlign val="superscript"/>
        <sz val="5"/>
        <color rgb="FF231F20"/>
        <rFont val="Times New Roman"/>
        <family val="1"/>
        <charset val="204"/>
      </rPr>
      <t xml:space="preserve">2 </t>
    </r>
    <r>
      <rPr>
        <b/>
        <sz val="9"/>
        <color rgb="FF231F20"/>
        <rFont val="Times New Roman"/>
        <family val="1"/>
        <charset val="204"/>
      </rPr>
      <t xml:space="preserve">management (full-time) hired from the local community </t>
    </r>
    <r>
      <rPr>
        <b/>
        <vertAlign val="superscript"/>
        <sz val="9"/>
        <color rgb="FF231F20"/>
        <rFont val="Times New Roman"/>
        <family val="1"/>
      </rPr>
      <t>1</t>
    </r>
    <r>
      <rPr>
        <b/>
        <vertAlign val="superscript"/>
        <sz val="5"/>
        <color rgb="FF231F20"/>
        <rFont val="Times New Roman"/>
        <family val="1"/>
        <charset val="204"/>
      </rPr>
      <t xml:space="preserve">
</t>
    </r>
  </si>
  <si>
    <r>
      <rPr>
        <vertAlign val="superscript"/>
        <sz val="10"/>
        <color rgb="FF000000"/>
        <rFont val="Times New Roman"/>
        <family val="1"/>
      </rPr>
      <t xml:space="preserve">1 </t>
    </r>
    <r>
      <rPr>
        <sz val="10"/>
        <color rgb="FF000000"/>
        <rFont val="Times New Roman"/>
        <family val="1"/>
      </rPr>
      <t>Local community stands for the country of the operation.</t>
    </r>
  </si>
  <si>
    <r>
      <t xml:space="preserve">Percentage of total employees covered by collective bargaining agreements </t>
    </r>
    <r>
      <rPr>
        <b/>
        <vertAlign val="superscript"/>
        <sz val="9"/>
        <color rgb="FF231F20"/>
        <rFont val="Trebuchet MS"/>
        <family val="2"/>
        <charset val="204"/>
      </rPr>
      <t>1</t>
    </r>
  </si>
  <si>
    <r>
      <rPr>
        <vertAlign val="superscript"/>
        <sz val="10"/>
        <color rgb="FF000000"/>
        <rFont val="Times New Roman"/>
        <family val="1"/>
        <charset val="204"/>
      </rPr>
      <t xml:space="preserve">3 </t>
    </r>
    <r>
      <rPr>
        <sz val="10"/>
        <color rgb="FF000000"/>
        <rFont val="Times New Roman"/>
        <family val="1"/>
        <charset val="204"/>
      </rPr>
      <t>The copper concentrate equivalent coefficient for the Chelopech concentrates used for our annual sustainability reporting is 7.31, where 7.31 tonnes of Pyrite Concentrate equals 1 tonne of Cu Concentrate.</t>
    </r>
  </si>
  <si>
    <r>
      <t xml:space="preserve">Cu Concentrate Equivalent </t>
    </r>
    <r>
      <rPr>
        <b/>
        <vertAlign val="superscript"/>
        <sz val="12"/>
        <color rgb="FF000000"/>
        <rFont val="Times New Roman"/>
        <family val="1"/>
        <charset val="204"/>
      </rPr>
      <t>3</t>
    </r>
    <r>
      <rPr>
        <b/>
        <sz val="12"/>
        <color rgb="FF000000"/>
        <rFont val="Times New Roman"/>
        <family val="1"/>
        <charset val="204"/>
      </rPr>
      <t xml:space="preserve"> (tonnes)</t>
    </r>
  </si>
  <si>
    <r>
      <t xml:space="preserve">Tsumeb </t>
    </r>
    <r>
      <rPr>
        <vertAlign val="superscript"/>
        <sz val="10"/>
        <color rgb="FF221F20"/>
        <rFont val="Times New Roman"/>
        <family val="1"/>
        <charset val="204"/>
      </rPr>
      <t>1</t>
    </r>
  </si>
  <si>
    <r>
      <t xml:space="preserve">Tsumeb </t>
    </r>
    <r>
      <rPr>
        <vertAlign val="superscript"/>
        <sz val="10"/>
        <color rgb="FF221F20"/>
        <rFont val="Times New Roman"/>
        <family val="1"/>
        <charset val="204"/>
      </rPr>
      <t>2</t>
    </r>
  </si>
  <si>
    <t>Other Emissions by Site</t>
  </si>
  <si>
    <t>Near Miss Frequency Rate (NMFR) for Work-related Near Misses</t>
  </si>
  <si>
    <r>
      <t xml:space="preserve">Number of Employees with Non-guaranteed Work Hours </t>
    </r>
    <r>
      <rPr>
        <b/>
        <vertAlign val="superscript"/>
        <sz val="10"/>
        <color theme="0"/>
        <rFont val="Times New Roman"/>
        <family val="1"/>
        <charset val="204"/>
      </rPr>
      <t>4</t>
    </r>
  </si>
  <si>
    <t>Turnover Rate by Region, Gender and Age</t>
  </si>
  <si>
    <t>Employee Turnover Number by Age and Site</t>
  </si>
  <si>
    <t>All Sites Turnover Rate</t>
  </si>
  <si>
    <t>All Sites by Gender and Employee Category</t>
  </si>
  <si>
    <t>All Sites Wokforce Data by Level and Local Employement</t>
  </si>
  <si>
    <t>Wokforce Data by Level and Local Employment</t>
  </si>
  <si>
    <t>Freshwater Intensity by Site</t>
  </si>
  <si>
    <t>All sites Freshwater Intensity</t>
  </si>
  <si>
    <t>All Mine Sites GHG Emissions Intensity</t>
  </si>
  <si>
    <t>All Smelter Sites GHG Emissions Intensity</t>
  </si>
  <si>
    <t>All Mine Operations Energy Use Intensity</t>
  </si>
  <si>
    <t>Data by Site</t>
  </si>
  <si>
    <t>Summarized Data for All Sites</t>
  </si>
  <si>
    <r>
      <t xml:space="preserve">Summarized Data for All Sites </t>
    </r>
    <r>
      <rPr>
        <b/>
        <vertAlign val="superscript"/>
        <sz val="14"/>
        <color theme="0"/>
        <rFont val="Times New Roman"/>
        <family val="1"/>
        <charset val="204"/>
      </rPr>
      <t>1</t>
    </r>
  </si>
  <si>
    <r>
      <rPr>
        <vertAlign val="superscript"/>
        <sz val="10"/>
        <color rgb="FF000000"/>
        <rFont val="Times New Roman"/>
        <family val="1"/>
        <charset val="204"/>
      </rPr>
      <t>3</t>
    </r>
    <r>
      <rPr>
        <sz val="10"/>
        <color rgb="FF000000"/>
        <rFont val="Times New Roman"/>
        <family val="1"/>
      </rPr>
      <t xml:space="preserve"> In 2022, we purchased renewable energy certificates for our Bulgarian sites for the first time. The emissions reduction as a result of the green certificates is reflected in the calculation of our market-based GHG emissions.</t>
    </r>
  </si>
  <si>
    <r>
      <rPr>
        <vertAlign val="superscript"/>
        <sz val="10"/>
        <color rgb="FF221F20"/>
        <rFont val="Times New Roman"/>
        <family val="1"/>
        <charset val="204"/>
      </rPr>
      <t xml:space="preserve">4 </t>
    </r>
    <r>
      <rPr>
        <sz val="10"/>
        <color rgb="FF221F20"/>
        <rFont val="Times New Roman"/>
        <family val="1"/>
        <charset val="204"/>
      </rPr>
      <t>Due to decreasing grades and mining of more distant ore bodies in Chelopech there was an increase in energy use intensity.</t>
    </r>
  </si>
  <si>
    <t>Total water withdrawal incl. rainwater (cubic meters)</t>
  </si>
  <si>
    <r>
      <rPr>
        <vertAlign val="superscript"/>
        <sz val="10"/>
        <color rgb="FF000000"/>
        <rFont val="Times New Roman"/>
        <family val="1"/>
        <charset val="204"/>
      </rPr>
      <t>1</t>
    </r>
    <r>
      <rPr>
        <sz val="10"/>
        <color rgb="FF000000"/>
        <rFont val="Times New Roman"/>
        <family val="1"/>
      </rPr>
      <t xml:space="preserve"> The total workforce data includes all employees and contractors.</t>
    </r>
  </si>
  <si>
    <r>
      <rPr>
        <vertAlign val="superscript"/>
        <sz val="10"/>
        <color rgb="FF000000"/>
        <rFont val="Times New Roman"/>
        <family val="1"/>
        <charset val="204"/>
      </rPr>
      <t xml:space="preserve">1 </t>
    </r>
    <r>
      <rPr>
        <sz val="10"/>
        <color rgb="FF000000"/>
        <rFont val="Times New Roman"/>
        <family val="1"/>
        <charset val="204"/>
      </rPr>
      <t>Number of health care practitioners includes doctors and nurses.</t>
    </r>
  </si>
  <si>
    <r>
      <rPr>
        <vertAlign val="superscript"/>
        <sz val="10"/>
        <color rgb="FF000000"/>
        <rFont val="Times New Roman"/>
        <family val="1"/>
      </rPr>
      <t xml:space="preserve">1 </t>
    </r>
    <r>
      <rPr>
        <sz val="10"/>
        <color rgb="FF000000"/>
        <rFont val="Times New Roman"/>
        <family val="1"/>
      </rPr>
      <t>Employee data is reported in head count.</t>
    </r>
  </si>
  <si>
    <r>
      <rPr>
        <vertAlign val="superscript"/>
        <sz val="10"/>
        <color rgb="FF000000"/>
        <rFont val="Times New Roman"/>
        <family val="1"/>
        <charset val="204"/>
      </rPr>
      <t xml:space="preserve">2 </t>
    </r>
    <r>
      <rPr>
        <sz val="10"/>
        <color rgb="FF000000"/>
        <rFont val="Times New Roman"/>
        <family val="1"/>
        <charset val="204"/>
      </rPr>
      <t>Starting with 2021 ’Exploration and Development’ includes exploration and development activities in Serbia, Ecuador and Bulgaria</t>
    </r>
    <r>
      <rPr>
        <sz val="10"/>
        <color rgb="FF000000"/>
        <rFont val="Times New Roman"/>
        <family val="1"/>
      </rPr>
      <t>.</t>
    </r>
  </si>
  <si>
    <r>
      <rPr>
        <vertAlign val="superscript"/>
        <sz val="10"/>
        <color rgb="FF000000"/>
        <rFont val="Times New Roman"/>
        <family val="1"/>
        <charset val="204"/>
      </rPr>
      <t xml:space="preserve">3 </t>
    </r>
    <r>
      <rPr>
        <sz val="10"/>
        <color rgb="FF000000"/>
        <rFont val="Times New Roman"/>
        <family val="1"/>
      </rPr>
      <t>Employee data for Corporate RMS is reported under the Corporate category</t>
    </r>
    <r>
      <rPr>
        <sz val="10"/>
        <color rgb="FF000000"/>
        <rFont val="Times New Roman"/>
        <family val="1"/>
        <charset val="204"/>
      </rPr>
      <t>.</t>
    </r>
  </si>
  <si>
    <r>
      <rPr>
        <vertAlign val="superscript"/>
        <sz val="10"/>
        <color rgb="FF000000"/>
        <rFont val="Times New Roman"/>
        <family val="1"/>
        <charset val="204"/>
      </rPr>
      <t xml:space="preserve">4 </t>
    </r>
    <r>
      <rPr>
        <sz val="10"/>
        <color rgb="FF000000"/>
        <rFont val="Times New Roman"/>
        <family val="1"/>
      </rPr>
      <t>Refers to employees who do not have fixed guaranteed work hours such as employees with zero-hour contracts or on-call employees. New indicator required by GRI for reports published from 2023, data has not been reported in previous years</t>
    </r>
    <r>
      <rPr>
        <sz val="10"/>
        <color rgb="FF000000"/>
        <rFont val="Times New Roman"/>
        <family val="1"/>
        <charset val="204"/>
      </rPr>
      <t>.</t>
    </r>
  </si>
  <si>
    <r>
      <rPr>
        <vertAlign val="superscript"/>
        <sz val="10"/>
        <color rgb="FF000000"/>
        <rFont val="Times New Roman"/>
        <family val="1"/>
      </rPr>
      <t>1</t>
    </r>
    <r>
      <rPr>
        <sz val="10"/>
        <color rgb="FF000000"/>
        <rFont val="Times New Roman"/>
        <family val="1"/>
        <charset val="204"/>
      </rPr>
      <t xml:space="preserve"> A different methodology was used to colleect data before 2020 and therefore it is not comparable to more recent data</t>
    </r>
    <r>
      <rPr>
        <sz val="10"/>
        <color rgb="FF000000"/>
        <rFont val="Times New Roman"/>
        <family val="1"/>
      </rPr>
      <t>.</t>
    </r>
  </si>
  <si>
    <r>
      <rPr>
        <sz val="10"/>
        <color rgb="FF231F20"/>
        <rFont val="Times New Roman"/>
        <family val="1"/>
      </rPr>
      <t>Chelopech per tonne of ore processed</t>
    </r>
  </si>
  <si>
    <r>
      <rPr>
        <sz val="10"/>
        <color rgb="FF231F20"/>
        <rFont val="Times New Roman"/>
        <family val="1"/>
      </rPr>
      <t>Ada tepe per tonne of ore processed</t>
    </r>
  </si>
  <si>
    <t>Total volume of water recycled and reused (cubic metres)</t>
  </si>
  <si>
    <r>
      <rPr>
        <vertAlign val="superscript"/>
        <sz val="10"/>
        <color rgb="FF231F20"/>
        <rFont val="Times New Roman"/>
        <family val="1"/>
        <charset val="204"/>
      </rPr>
      <t xml:space="preserve">2 </t>
    </r>
    <r>
      <rPr>
        <sz val="10"/>
        <color rgb="FF231F20"/>
        <rFont val="Times New Roman"/>
        <family val="1"/>
      </rPr>
      <t>The location-based method is applicable for all operational sites.</t>
    </r>
  </si>
  <si>
    <r>
      <rPr>
        <vertAlign val="superscript"/>
        <sz val="10"/>
        <color rgb="FF231F20"/>
        <rFont val="Times New Roman"/>
        <family val="1"/>
        <charset val="204"/>
      </rPr>
      <t xml:space="preserve">3 </t>
    </r>
    <r>
      <rPr>
        <sz val="10"/>
        <color rgb="FF231F20"/>
        <rFont val="Times New Roman"/>
        <family val="1"/>
      </rPr>
      <t>The market-based method is applicable only for our mining sites (Chelopech and Ada Tepe) because our Tsumeb smelter uses specific emission factors taken directly from the local electricity provider.</t>
    </r>
  </si>
  <si>
    <r>
      <t>All other indirect GHG emissions – Scope 3 by category (tonnes CO</t>
    </r>
    <r>
      <rPr>
        <b/>
        <vertAlign val="subscript"/>
        <sz val="10"/>
        <color rgb="FF231F20"/>
        <rFont val="Times New Roman"/>
        <family val="1"/>
        <charset val="204"/>
      </rPr>
      <t>2</t>
    </r>
    <r>
      <rPr>
        <b/>
        <sz val="10"/>
        <color rgb="FF231F20"/>
        <rFont val="Times New Roman"/>
        <family val="1"/>
        <charset val="204"/>
      </rPr>
      <t>)</t>
    </r>
  </si>
  <si>
    <r>
      <rPr>
        <vertAlign val="superscript"/>
        <sz val="10"/>
        <color rgb="FF231F20"/>
        <rFont val="Times New Roman"/>
        <family val="1"/>
        <charset val="204"/>
      </rPr>
      <t xml:space="preserve">1 </t>
    </r>
    <r>
      <rPr>
        <sz val="10"/>
        <color rgb="FF231F20"/>
        <rFont val="Times New Roman"/>
        <family val="1"/>
      </rPr>
      <t>Scope 2 location-based GHG emissions are obligatory to report and are representative of the electricity grid on which energy consumption occurs without accounting for any renewable electricity purchased. In contrast, the market-based method considers energy trade and reflects the company's purchase of renewable energy certificates or power-purchase agreements.</t>
    </r>
    <r>
      <rPr>
        <sz val="10"/>
        <color rgb="FF231F20"/>
        <rFont val="Times New Roman"/>
        <family val="1"/>
        <charset val="204"/>
      </rPr>
      <t xml:space="preserve"> In 2022, we report market-based Scope 2 emissions for the first time to showcase the emissions reductions attained through the purchase of renewable electricity, resulting in a lower figure compared to the location-based emissions.</t>
    </r>
  </si>
  <si>
    <t>GHG Emissions Intensity by Site</t>
  </si>
  <si>
    <r>
      <t xml:space="preserve">Scope 1 &amp; 2 </t>
    </r>
    <r>
      <rPr>
        <b/>
        <vertAlign val="superscript"/>
        <sz val="10"/>
        <rFont val="Times New Roman"/>
        <family val="1"/>
      </rPr>
      <t>1, 2, 3</t>
    </r>
  </si>
  <si>
    <t>Chelopech - per tonne of ore processed (location-based)</t>
  </si>
  <si>
    <t>Chelopech - per tonne of ore processed</t>
  </si>
  <si>
    <t>Scope 1 &amp; 2, Scope 3.10 emissions intensity
(tonnes CO2 per troy ounce Au equivalent)</t>
  </si>
  <si>
    <t>Scope 1 &amp; 2 emissions intensity
(tonnes CO2 per tonne ore processed)</t>
  </si>
  <si>
    <t>Arsenic hazardous waste treated and disposed of on-site (tonnes) at Tsumeb</t>
  </si>
  <si>
    <r>
      <rPr>
        <vertAlign val="superscript"/>
        <sz val="10"/>
        <color rgb="FF000000"/>
        <rFont val="Times New Roman"/>
        <family val="1"/>
        <charset val="204"/>
      </rPr>
      <t>1</t>
    </r>
    <r>
      <rPr>
        <sz val="10"/>
        <color rgb="FF000000"/>
        <rFont val="Times New Roman"/>
        <family val="1"/>
      </rPr>
      <t xml:space="preserve"> TMFs refers to Tailings Management Facilities</t>
    </r>
    <r>
      <rPr>
        <sz val="10"/>
        <color rgb="FF000000"/>
        <rFont val="Times New Roman"/>
        <family val="1"/>
        <charset val="204"/>
      </rPr>
      <t>.</t>
    </r>
  </si>
  <si>
    <r>
      <t xml:space="preserve">Full-Time Employees </t>
    </r>
    <r>
      <rPr>
        <b/>
        <vertAlign val="superscript"/>
        <sz val="10"/>
        <color rgb="FF000000"/>
        <rFont val="Times New Roman"/>
        <family val="1"/>
      </rPr>
      <t>1</t>
    </r>
  </si>
  <si>
    <r>
      <t xml:space="preserve">Part-Time Employees </t>
    </r>
    <r>
      <rPr>
        <b/>
        <vertAlign val="superscript"/>
        <sz val="10"/>
        <rFont val="Times New Roman"/>
        <family val="1"/>
      </rPr>
      <t>1</t>
    </r>
  </si>
  <si>
    <t>Total</t>
  </si>
  <si>
    <r>
      <rPr>
        <vertAlign val="superscript"/>
        <sz val="10"/>
        <color rgb="FF000000"/>
        <rFont val="Times New Roman"/>
        <family val="1"/>
      </rPr>
      <t>1</t>
    </r>
    <r>
      <rPr>
        <sz val="10"/>
        <color rgb="FF000000"/>
        <rFont val="Times New Roman"/>
        <family val="1"/>
      </rPr>
      <t xml:space="preserve"> Employee data is reported in head count.</t>
    </r>
  </si>
  <si>
    <r>
      <rPr>
        <vertAlign val="superscript"/>
        <sz val="10"/>
        <color rgb="FF000000"/>
        <rFont val="Times New Roman"/>
        <family val="1"/>
        <charset val="204"/>
      </rPr>
      <t xml:space="preserve">2 </t>
    </r>
    <r>
      <rPr>
        <sz val="10"/>
        <color rgb="FF000000"/>
        <rFont val="Times New Roman"/>
        <family val="1"/>
        <charset val="204"/>
      </rPr>
      <t>Starting with 2021 ’Exploration and Development’ includes exploration and development activities in Serbia, Ecuador and Bulgaria.</t>
    </r>
  </si>
  <si>
    <r>
      <rPr>
        <vertAlign val="superscript"/>
        <sz val="10"/>
        <color rgb="FF000000"/>
        <rFont val="Times New Roman"/>
        <family val="1"/>
        <charset val="204"/>
      </rPr>
      <t xml:space="preserve">3 </t>
    </r>
    <r>
      <rPr>
        <sz val="10"/>
        <color rgb="FF000000"/>
        <rFont val="Times New Roman"/>
        <family val="1"/>
      </rPr>
      <t>Employee data for Corporate RMS is reported under the Corporate category.</t>
    </r>
  </si>
  <si>
    <r>
      <rPr>
        <vertAlign val="superscript"/>
        <sz val="10"/>
        <color rgb="FF000000"/>
        <rFont val="Times New Roman"/>
        <family val="1"/>
        <charset val="204"/>
      </rPr>
      <t xml:space="preserve">1 </t>
    </r>
    <r>
      <rPr>
        <sz val="10"/>
        <color rgb="FF000000"/>
        <rFont val="Times New Roman"/>
        <family val="1"/>
        <charset val="204"/>
      </rPr>
      <t>Starting with 2021 ’Exploration and Development’ includes exploration and development activities in Serbia, Ecuador and Bulgaria</t>
    </r>
    <r>
      <rPr>
        <sz val="10"/>
        <color rgb="FF000000"/>
        <rFont val="Times New Roman"/>
        <family val="1"/>
      </rPr>
      <t>.</t>
    </r>
  </si>
  <si>
    <r>
      <rPr>
        <vertAlign val="superscript"/>
        <sz val="10"/>
        <color rgb="FF000000"/>
        <rFont val="Times New Roman"/>
        <family val="1"/>
      </rPr>
      <t xml:space="preserve">1 </t>
    </r>
    <r>
      <rPr>
        <sz val="10"/>
        <color rgb="FF000000"/>
        <rFont val="Times New Roman"/>
        <family val="1"/>
      </rPr>
      <t>All our contractors are hired directly by DPM.</t>
    </r>
  </si>
  <si>
    <t>All Smelter Operations Energy Use Intensity</t>
  </si>
  <si>
    <r>
      <rPr>
        <vertAlign val="superscript"/>
        <sz val="10"/>
        <color rgb="FF000000"/>
        <rFont val="Times New Roman"/>
        <family val="1"/>
        <charset val="204"/>
      </rPr>
      <t xml:space="preserve">5 </t>
    </r>
    <r>
      <rPr>
        <sz val="10"/>
        <color rgb="FF000000"/>
        <rFont val="Times New Roman"/>
        <family val="1"/>
        <charset val="204"/>
      </rPr>
      <t>In 2022, Ada Tepe had a lower production output compared to 2021 while electricity consumption remained approximately unchanged. Therefore, we saw an increase in the indirect energy use intensity.</t>
    </r>
  </si>
  <si>
    <r>
      <rPr>
        <vertAlign val="superscript"/>
        <sz val="10"/>
        <color theme="1"/>
        <rFont val="Times New Roman"/>
        <family val="1"/>
        <charset val="204"/>
      </rPr>
      <t>1</t>
    </r>
    <r>
      <rPr>
        <sz val="10"/>
        <color theme="1"/>
        <rFont val="Times New Roman"/>
        <family val="1"/>
        <charset val="204"/>
      </rPr>
      <t xml:space="preserve"> The total water withdrawn at Ada Tepe for 2022 increased significantly, compared to 2021 as groundwater withdrawal was abnormally low in 2021 due to heavy rainfalls which caused overfilling of the water storages. The general tendency since the start of Ada Tepe operations in 2019 is towards decrease of water use.</t>
    </r>
  </si>
  <si>
    <t>Non-hazardous waste recycled off-site</t>
  </si>
  <si>
    <t>Non-hazardous waste treated and disposed of on-site</t>
  </si>
  <si>
    <r>
      <rPr>
        <vertAlign val="superscript"/>
        <sz val="10"/>
        <color theme="1"/>
        <rFont val="Times New Roman"/>
        <family val="1"/>
        <charset val="204"/>
      </rPr>
      <t>1</t>
    </r>
    <r>
      <rPr>
        <sz val="10"/>
        <color theme="1"/>
        <rFont val="Times New Roman"/>
        <family val="1"/>
        <charset val="204"/>
      </rPr>
      <t xml:space="preserve"> Black oil/heavy fuel oil consumption decreased significantly in 2022 due to lower production in our Tsumeb smelter.</t>
    </r>
  </si>
  <si>
    <r>
      <rPr>
        <vertAlign val="superscript"/>
        <sz val="10"/>
        <color theme="1"/>
        <rFont val="Times New Roman"/>
        <family val="1"/>
        <charset val="204"/>
      </rPr>
      <t>2</t>
    </r>
    <r>
      <rPr>
        <sz val="10"/>
        <color theme="1"/>
        <rFont val="Times New Roman"/>
        <family val="1"/>
        <charset val="204"/>
      </rPr>
      <t xml:space="preserve"> Coal consumption decreased significantly in 2022 due to lower production in our Tsumeb smelter.</t>
    </r>
  </si>
  <si>
    <r>
      <t xml:space="preserve">Ada tepe </t>
    </r>
    <r>
      <rPr>
        <vertAlign val="superscript"/>
        <sz val="10"/>
        <color rgb="FF231F20"/>
        <rFont val="Times New Roman"/>
        <family val="1"/>
        <charset val="204"/>
      </rPr>
      <t>6</t>
    </r>
  </si>
  <si>
    <r>
      <t>Sulphur dioxide emissions (tonnes SO</t>
    </r>
    <r>
      <rPr>
        <b/>
        <vertAlign val="subscript"/>
        <sz val="10"/>
        <color rgb="FF000000"/>
        <rFont val="Times New Roman"/>
        <family val="1"/>
        <charset val="204"/>
      </rPr>
      <t>2</t>
    </r>
    <r>
      <rPr>
        <b/>
        <sz val="10"/>
        <color rgb="FF000000"/>
        <rFont val="Times New Roman"/>
        <family val="1"/>
        <charset val="204"/>
      </rPr>
      <t xml:space="preserve">) </t>
    </r>
    <r>
      <rPr>
        <b/>
        <vertAlign val="superscript"/>
        <sz val="10"/>
        <color rgb="FF000000"/>
        <rFont val="Times New Roman"/>
        <family val="1"/>
      </rPr>
      <t>7</t>
    </r>
  </si>
  <si>
    <r>
      <rPr>
        <vertAlign val="superscript"/>
        <sz val="10"/>
        <color rgb="FF000000"/>
        <rFont val="Times New Roman"/>
        <family val="1"/>
        <charset val="204"/>
      </rPr>
      <t xml:space="preserve">6 </t>
    </r>
    <r>
      <rPr>
        <sz val="10"/>
        <color rgb="FF000000"/>
        <rFont val="Times New Roman"/>
        <family val="1"/>
        <charset val="204"/>
      </rPr>
      <t>The rise in Scope 3 emissions for Ada Tepe is due to an increase in emissions related to Purchased Goods and Services.</t>
    </r>
  </si>
  <si>
    <r>
      <rPr>
        <vertAlign val="subscript"/>
        <sz val="10"/>
        <color rgb="FF000000"/>
        <rFont val="Times New Roman"/>
        <family val="1"/>
      </rPr>
      <t>7</t>
    </r>
    <r>
      <rPr>
        <sz val="10"/>
        <color rgb="FF000000"/>
        <rFont val="Times New Roman"/>
        <family val="1"/>
      </rPr>
      <t xml:space="preserve"> The decrease in SO</t>
    </r>
    <r>
      <rPr>
        <vertAlign val="subscript"/>
        <sz val="10"/>
        <color rgb="FF000000"/>
        <rFont val="Times New Roman"/>
        <family val="1"/>
      </rPr>
      <t>2</t>
    </r>
    <r>
      <rPr>
        <sz val="10"/>
        <color rgb="FF000000"/>
        <rFont val="Times New Roman"/>
        <family val="1"/>
      </rPr>
      <t xml:space="preserve"> emissions in 2022 is a result of using a different and more accurate calculation method. Therefore, the data from 2022 is not comparable to previous years.</t>
    </r>
  </si>
  <si>
    <r>
      <t xml:space="preserve">Tsumeb </t>
    </r>
    <r>
      <rPr>
        <vertAlign val="superscript"/>
        <sz val="10"/>
        <color rgb="FF231F20"/>
        <rFont val="Times New Roman"/>
        <family val="1"/>
      </rPr>
      <t>5</t>
    </r>
  </si>
  <si>
    <r>
      <rPr>
        <vertAlign val="superscript"/>
        <sz val="10"/>
        <color rgb="FF000000"/>
        <rFont val="Times New Roman"/>
        <family val="1"/>
      </rPr>
      <t>5</t>
    </r>
    <r>
      <rPr>
        <sz val="10"/>
        <color rgb="FF000000"/>
        <rFont val="Times New Roman"/>
        <family val="1"/>
      </rPr>
      <t xml:space="preserve"> The decrease in Scope 1 emissions at Tsumeb is due to lower production in 2022.</t>
    </r>
  </si>
  <si>
    <r>
      <t xml:space="preserve">Chelopech </t>
    </r>
    <r>
      <rPr>
        <vertAlign val="superscript"/>
        <sz val="10"/>
        <color rgb="FF231F20"/>
        <rFont val="Times New Roman"/>
        <family val="1"/>
      </rPr>
      <t>6</t>
    </r>
  </si>
  <si>
    <r>
      <t xml:space="preserve">Total hazardous waste directed to disposal </t>
    </r>
    <r>
      <rPr>
        <b/>
        <vertAlign val="superscript"/>
        <sz val="10"/>
        <color rgb="FF000000"/>
        <rFont val="Times New Roman"/>
        <family val="1"/>
      </rPr>
      <t>2</t>
    </r>
  </si>
  <si>
    <r>
      <t xml:space="preserve">Total non-hazardous waste directed to disposal </t>
    </r>
    <r>
      <rPr>
        <b/>
        <vertAlign val="superscript"/>
        <sz val="10"/>
        <color rgb="FF000000"/>
        <rFont val="Times New Roman"/>
        <family val="1"/>
      </rPr>
      <t>3</t>
    </r>
  </si>
  <si>
    <r>
      <t xml:space="preserve">Tsumeb </t>
    </r>
    <r>
      <rPr>
        <vertAlign val="superscript"/>
        <sz val="10"/>
        <color rgb="FF231F20"/>
        <rFont val="Times New Roman"/>
        <family val="1"/>
      </rPr>
      <t>2</t>
    </r>
  </si>
  <si>
    <r>
      <rPr>
        <vertAlign val="superscript"/>
        <sz val="10"/>
        <color rgb="FF000000"/>
        <rFont val="Times New Roman"/>
        <family val="1"/>
      </rPr>
      <t>2</t>
    </r>
    <r>
      <rPr>
        <sz val="10"/>
        <color rgb="FF000000"/>
        <rFont val="Times New Roman"/>
        <family val="1"/>
      </rPr>
      <t xml:space="preserve"> Hazardous waste directed to disposal increased significantly as a large amount of solid waste was accumulated on-site at Tsumeb in 2020 and 2021 due to transport restrictions during the COVID 19 pandemic. The stockpiled waste was sent off-site in 2022.</t>
    </r>
  </si>
  <si>
    <r>
      <rPr>
        <vertAlign val="superscript"/>
        <sz val="10"/>
        <color rgb="FF000000"/>
        <rFont val="Times New Roman"/>
        <family val="1"/>
      </rPr>
      <t>3</t>
    </r>
    <r>
      <rPr>
        <sz val="10"/>
        <color rgb="FF000000"/>
        <rFont val="Times New Roman"/>
        <family val="1"/>
      </rPr>
      <t xml:space="preserve"> The drop in non-hazardous waste directed to disposal is mainly due to an intensive cleanup at our Tsumeb smelter in 2021 which continued in 2022 but with much smaller waste volumes.</t>
    </r>
  </si>
  <si>
    <r>
      <t xml:space="preserve">Tsumeb </t>
    </r>
    <r>
      <rPr>
        <vertAlign val="superscript"/>
        <sz val="10"/>
        <color rgb="FF231F20"/>
        <rFont val="Times New Roman"/>
        <family val="1"/>
      </rPr>
      <t>4</t>
    </r>
  </si>
  <si>
    <r>
      <rPr>
        <vertAlign val="superscript"/>
        <sz val="10"/>
        <color rgb="FF000000"/>
        <rFont val="Times New Roman"/>
        <family val="1"/>
      </rPr>
      <t>4</t>
    </r>
    <r>
      <rPr>
        <sz val="10"/>
        <color rgb="FF000000"/>
        <rFont val="Times New Roman"/>
        <family val="1"/>
      </rPr>
      <t xml:space="preserve"> Hazardous waste recycled off-site at Tsumeb contains mostly used oils and the quantity depends on maintenance works which decreased along with production volumes in 2022.</t>
    </r>
  </si>
  <si>
    <r>
      <t xml:space="preserve">Ada Tepe </t>
    </r>
    <r>
      <rPr>
        <vertAlign val="superscript"/>
        <sz val="10"/>
        <color rgb="FF231F20"/>
        <rFont val="Times New Roman"/>
        <family val="1"/>
      </rPr>
      <t>5</t>
    </r>
  </si>
  <si>
    <r>
      <rPr>
        <vertAlign val="superscript"/>
        <sz val="10"/>
        <color rgb="FF000000"/>
        <rFont val="Times New Roman"/>
        <family val="1"/>
      </rPr>
      <t>5</t>
    </r>
    <r>
      <rPr>
        <sz val="10"/>
        <color rgb="FF000000"/>
        <rFont val="Times New Roman"/>
        <family val="1"/>
      </rPr>
      <t xml:space="preserve"> The decrease in non-hazarous waste sent off-site but not recycled at Ada Tepe is due to a decline in exploration activities that generate large amounts of non-recyclable waste.</t>
    </r>
  </si>
  <si>
    <r>
      <rPr>
        <vertAlign val="superscript"/>
        <sz val="10"/>
        <color rgb="FF000000"/>
        <rFont val="Times New Roman"/>
        <family val="1"/>
      </rPr>
      <t>6</t>
    </r>
    <r>
      <rPr>
        <sz val="10"/>
        <color rgb="FF000000"/>
        <rFont val="Times New Roman"/>
        <family val="1"/>
      </rPr>
      <t xml:space="preserve"> Thanks to a recent collaboration with a local recycling plant, our Chelopech mine achieved an almost 50% increase in off-site recycling of non-hazardous waste compared to 2021. The initiative has also reduced the amount of waste disposed of on-site which is now being recycled locally. </t>
    </r>
  </si>
  <si>
    <r>
      <rPr>
        <sz val="10"/>
        <color rgb="FF231F20"/>
        <rFont val="Times New Roman"/>
        <family val="1"/>
        <charset val="204"/>
      </rPr>
      <t>Tsumeb</t>
    </r>
    <r>
      <rPr>
        <sz val="10"/>
        <rFont val="Times New Roman"/>
        <family val="1"/>
        <charset val="204"/>
      </rPr>
      <t xml:space="preserve"> </t>
    </r>
    <r>
      <rPr>
        <vertAlign val="superscript"/>
        <sz val="10"/>
        <rFont val="Times New Roman"/>
        <family val="1"/>
      </rPr>
      <t>3</t>
    </r>
  </si>
  <si>
    <t xml:space="preserve">Management approach report - Our Natural Capital </t>
  </si>
  <si>
    <t>Non-compliance with environmental laws and/or regulations</t>
  </si>
  <si>
    <t>Percentage of mine sites where acid rock
drainage is: (1) predicted to occur, (2) actively mitigated, and (3) under treatment or
remediation</t>
  </si>
  <si>
    <t>Discussion of long-term and short-term strategy or plan to manage Scope 1 emissions, emissions reduction targets, and an analysis of performance against those targets</t>
  </si>
  <si>
    <t>Human Rights screening is incorporated into our 3PDD Process. Refer to the Governance, Business Ethics and Transparency chapter</t>
  </si>
  <si>
    <r>
      <t xml:space="preserve">Welcome to the Performance Data Supplement for Dundee Precious Metals's (DPM) 2022 Sustainability Report. As a company committed to sustainable practices and transparent reporting, DPM publishes a Sustainability Report every two years following the requirements of the Global Reporting Initiative (GRI), supplemented by annual updates in the form of Performance Data Supplements. 
</t>
    </r>
    <r>
      <rPr>
        <sz val="10"/>
        <color theme="1"/>
        <rFont val="Times New Roman"/>
        <family val="1"/>
      </rPr>
      <t>This document supplements the information presented in our 2022 Sustainability Report and includes performance data on a consolidated basis and site-level basis for each of DPM's operating sites: Chelopech mine, Ada Tepe mine and the Tsumeb smelter. Data from our exploration and development projects in Serbia and Ecuador and Corporate offices in Toronto and Bulgaria are also included in our Health and Safety and Human Resource data sets.
We recognize that changes in methodology can affect the interpretation of data, and have therefore outlined any changes that have been applied since the previous report. This ensures that the information presented here is accurate and relevant to our stakeholders. Please note that not all the data presented in this supplement has been subject to third-party assurance. Please refer to the Independent Limited Assurance Statement in our 2022 Sustainability report</t>
    </r>
    <r>
      <rPr>
        <sz val="10"/>
        <color theme="4"/>
        <rFont val="Times New Roman"/>
        <family val="1"/>
      </rPr>
      <t xml:space="preserve"> </t>
    </r>
    <r>
      <rPr>
        <sz val="10"/>
        <color theme="1"/>
        <rFont val="Times New Roman"/>
        <family val="1"/>
      </rPr>
      <t>for further details on the scope of review.</t>
    </r>
    <r>
      <rPr>
        <strike/>
        <sz val="10"/>
        <color theme="1"/>
        <rFont val="Times New Roman"/>
        <family val="1"/>
      </rPr>
      <t xml:space="preserve">
</t>
    </r>
    <r>
      <rPr>
        <strike/>
        <sz val="10"/>
        <color rgb="FF0070C0"/>
        <rFont val="Times New Roman"/>
        <family val="1"/>
      </rPr>
      <t xml:space="preserve">
</t>
    </r>
    <r>
      <rPr>
        <sz val="10"/>
        <color theme="1"/>
        <rFont val="Times New Roman"/>
        <family val="1"/>
      </rPr>
      <t>For information on our Management Approach to key material issues and additional context, please visit our website: www.dundeeprecious.com.</t>
    </r>
    <r>
      <rPr>
        <sz val="10"/>
        <color rgb="FFFF0000"/>
        <rFont val="Times New Roman"/>
        <family val="1"/>
      </rPr>
      <t xml:space="preserve">
</t>
    </r>
    <r>
      <rPr>
        <sz val="10"/>
        <color theme="1"/>
        <rFont val="Times New Roman"/>
        <family val="1"/>
      </rPr>
      <t>Last Updated: May 10, 2023</t>
    </r>
  </si>
  <si>
    <r>
      <rPr>
        <b/>
        <sz val="9"/>
        <color rgb="FFFFFFFF"/>
        <rFont val="Times New Roman"/>
        <family val="1"/>
      </rPr>
      <t>GRI Standard</t>
    </r>
  </si>
  <si>
    <r>
      <rPr>
        <b/>
        <sz val="9"/>
        <color rgb="FFFFFFFF"/>
        <rFont val="Times New Roman"/>
        <family val="1"/>
      </rPr>
      <t>Disclosure
Number</t>
    </r>
  </si>
  <si>
    <r>
      <rPr>
        <b/>
        <sz val="9"/>
        <color rgb="FFFFFFFF"/>
        <rFont val="Times New Roman"/>
        <family val="1"/>
      </rPr>
      <t>Cross Reference or Response</t>
    </r>
    <r>
      <rPr>
        <b/>
        <sz val="9"/>
        <rFont val="Times New Roman"/>
        <family val="1"/>
      </rPr>
      <t xml:space="preserve"> 2022</t>
    </r>
  </si>
  <si>
    <r>
      <rPr>
        <b/>
        <sz val="10"/>
        <color rgb="FF231F20"/>
        <rFont val="Times New Roman"/>
        <family val="1"/>
      </rPr>
      <t>202-2</t>
    </r>
  </si>
  <si>
    <r>
      <rPr>
        <b/>
        <sz val="10"/>
        <color rgb="FF231F20"/>
        <rFont val="Times New Roman"/>
        <family val="1"/>
      </rPr>
      <t>305-1</t>
    </r>
  </si>
  <si>
    <r>
      <rPr>
        <sz val="10"/>
        <color rgb="FF231F20"/>
        <rFont val="Times New Roman"/>
        <family val="1"/>
      </rPr>
      <t>None of our operations, including our supply</t>
    </r>
    <r>
      <rPr>
        <sz val="10"/>
        <rFont val="Times New Roman"/>
        <family val="1"/>
      </rPr>
      <t xml:space="preserve"> chain, have significant risk of child, forced or compulsory labour and, as such, we do not consider these material aspects. Refer to the Governance, Business Ethics and Transparency chapter for our procedures on human rights risk and compliance assessment</t>
    </r>
  </si>
  <si>
    <r>
      <rPr>
        <sz val="10"/>
        <color rgb="FF231F20"/>
        <rFont val="Times New Roman"/>
        <family val="1"/>
      </rPr>
      <t>None of DPM’s operations are at risk for</t>
    </r>
    <r>
      <rPr>
        <sz val="10"/>
        <rFont val="Times New Roman"/>
        <family val="1"/>
      </rPr>
      <t xml:space="preserve"> forced or compulsory labour</t>
    </r>
  </si>
  <si>
    <r>
      <rPr>
        <sz val="10"/>
        <color rgb="FF231F20"/>
        <rFont val="Times New Roman"/>
        <family val="1"/>
      </rPr>
      <t>None of DPMs operations have been</t>
    </r>
    <r>
      <rPr>
        <sz val="10"/>
        <rFont val="Times New Roman"/>
        <family val="1"/>
      </rPr>
      <t xml:space="preserve"> subject to human rights reviews or impact assessments. We plan to conduct human rights due diligence assessments and training over the course of the next two years</t>
    </r>
  </si>
  <si>
    <t>Sites where resettlements took place, the number of households resettled in each, and how their livelihoods were affected in the process</t>
  </si>
  <si>
    <t>Number (and percentage) of company operating sites where
artisanal and small scale mining (ASM) takes place on, or adjacent to, the site; the associated risks and the actions taken to manage and mitigate these risks</t>
  </si>
  <si>
    <t>The extent to which grievance mechanisms were used to resolve disputes relating to land use, customary rights of local communities and indigenous peoples, and the outcomes</t>
  </si>
  <si>
    <t xml:space="preserve">Total Turnover Rate </t>
  </si>
  <si>
    <r>
      <t xml:space="preserve">Voluntary Turnover Rate </t>
    </r>
    <r>
      <rPr>
        <b/>
        <vertAlign val="superscript"/>
        <sz val="10"/>
        <color rgb="FF231F20"/>
        <rFont val="Times New Roman"/>
        <family val="1"/>
      </rPr>
      <t>1</t>
    </r>
  </si>
  <si>
    <r>
      <t xml:space="preserve">Voluntary Turnover Rate </t>
    </r>
    <r>
      <rPr>
        <vertAlign val="superscript"/>
        <sz val="10"/>
        <color rgb="FF231F20"/>
        <rFont val="Times New Roman"/>
        <family val="1"/>
      </rPr>
      <t>1</t>
    </r>
  </si>
  <si>
    <r>
      <rPr>
        <vertAlign val="superscript"/>
        <sz val="10"/>
        <color rgb="FF000000"/>
        <rFont val="Times New Roman"/>
        <family val="1"/>
      </rPr>
      <t>1</t>
    </r>
    <r>
      <rPr>
        <sz val="10"/>
        <color rgb="FF000000"/>
        <rFont val="Times New Roman"/>
        <family val="1"/>
      </rPr>
      <t xml:space="preserve"> As part of the P300 project at Tsumeb, in 2022, a number of employees chose voluntary separation and voluntary early retirement packages.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</si>
</sst>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0"/>
    <numFmt numFmtId="165" formatCode="0.000"/>
  </numFmts>
  <fonts count="121">
    <font>
      <sz val="10"/>
      <color rgb="FF000000"/>
      <name val="Times New Roman"/>
      <charset val="204"/>
    </font>
    <font>
      <sz val="11"/>
      <color theme="1"/>
      <name val="Calibri"/>
      <family val="2"/>
      <scheme val="minor"/>
    </font>
    <font>
      <b/>
      <sz val="9"/>
      <color rgb="FFFFFFFF"/>
      <name val="Trebuchet MS"/>
      <family val="2"/>
    </font>
    <font>
      <sz val="9"/>
      <color rgb="FF231F20"/>
      <name val="Arial"/>
      <family val="2"/>
    </font>
    <font>
      <sz val="9"/>
      <name val="Arial"/>
      <family val="2"/>
      <charset val="204"/>
    </font>
    <font>
      <sz val="9"/>
      <color rgb="FFFFFFFF"/>
      <name val="Trebuchet MS"/>
      <family val="2"/>
    </font>
    <font>
      <sz val="10"/>
      <name val="Arial"/>
      <family val="2"/>
    </font>
    <font>
      <sz val="9"/>
      <color rgb="FF221F20"/>
      <name val="Arial"/>
      <family val="2"/>
    </font>
    <font>
      <b/>
      <sz val="9"/>
      <color rgb="FF221F20"/>
      <name val="Arial"/>
      <family val="2"/>
      <charset val="204"/>
    </font>
    <font>
      <b/>
      <sz val="9"/>
      <name val="Arial"/>
      <family val="2"/>
      <charset val="204"/>
    </font>
    <font>
      <sz val="10"/>
      <color rgb="FF000000"/>
      <name val="Times New Roman"/>
      <family val="1"/>
      <charset val="204"/>
    </font>
    <font>
      <b/>
      <sz val="12"/>
      <color theme="9" tint="-0.249977111117893"/>
      <name val="Times New Roman"/>
      <family val="1"/>
      <charset val="204"/>
    </font>
    <font>
      <b/>
      <sz val="9"/>
      <color theme="0"/>
      <name val="Trebuchet MS"/>
      <family val="2"/>
      <charset val="204"/>
    </font>
    <font>
      <sz val="10"/>
      <color rgb="FF231F20"/>
      <name val="Trebuchet MS"/>
      <family val="2"/>
    </font>
    <font>
      <b/>
      <sz val="16"/>
      <color theme="9" tint="-0.249977111117893"/>
      <name val="Times New Roman"/>
      <family val="1"/>
      <charset val="204"/>
    </font>
    <font>
      <sz val="10"/>
      <color rgb="FF000000"/>
      <name val="Times New Roman"/>
      <family val="1"/>
    </font>
    <font>
      <b/>
      <sz val="12"/>
      <color theme="9" tint="-0.249977111117893"/>
      <name val="Times New Roman"/>
      <family val="1"/>
    </font>
    <font>
      <b/>
      <sz val="10"/>
      <color rgb="FF000000"/>
      <name val="Times New Roman"/>
      <family val="1"/>
    </font>
    <font>
      <b/>
      <sz val="9"/>
      <color rgb="FF231F20"/>
      <name val="Trebuchet MS"/>
      <family val="2"/>
    </font>
    <font>
      <sz val="8"/>
      <name val="Times New Roman"/>
      <family val="1"/>
    </font>
    <font>
      <sz val="7"/>
      <name val="Arial Black"/>
      <family val="2"/>
    </font>
    <font>
      <b/>
      <sz val="10"/>
      <color rgb="FF000000"/>
      <name val="Times New Roman"/>
      <family val="1"/>
      <charset val="204"/>
    </font>
    <font>
      <sz val="9"/>
      <color rgb="FF231F20"/>
      <name val="Arial"/>
      <family val="2"/>
      <charset val="204"/>
    </font>
    <font>
      <sz val="10"/>
      <color rgb="FF000000"/>
      <name val="Times New Roman"/>
      <family val="1"/>
    </font>
    <font>
      <sz val="9"/>
      <color indexed="81"/>
      <name val="Tahoma"/>
      <family val="2"/>
      <charset val="204"/>
    </font>
    <font>
      <b/>
      <sz val="9"/>
      <color indexed="81"/>
      <name val="Tahoma"/>
      <family val="2"/>
      <charset val="204"/>
    </font>
    <font>
      <sz val="11"/>
      <color theme="1"/>
      <name val="Calibri"/>
      <family val="2"/>
      <scheme val="minor"/>
    </font>
    <font>
      <sz val="10"/>
      <color rgb="FF000000"/>
      <name val="Times New Roman"/>
      <family val="1"/>
    </font>
    <font>
      <b/>
      <sz val="10"/>
      <color rgb="FF000000"/>
      <name val="Times New Roman"/>
      <family val="1"/>
    </font>
    <font>
      <b/>
      <sz val="9"/>
      <color rgb="FF000000"/>
      <name val="Trebuchet MS"/>
      <family val="2"/>
    </font>
    <font>
      <b/>
      <sz val="9"/>
      <color rgb="FF231F20"/>
      <name val="Trebuchet MS"/>
      <family val="2"/>
    </font>
    <font>
      <b/>
      <sz val="11"/>
      <color rgb="FF444444"/>
      <name val="Calibri"/>
      <family val="2"/>
      <charset val="1"/>
    </font>
    <font>
      <i/>
      <sz val="10"/>
      <color rgb="FF000000"/>
      <name val="Times New Roman"/>
      <family val="1"/>
    </font>
    <font>
      <sz val="9"/>
      <color rgb="FF221F20"/>
      <name val="Arial"/>
      <family val="2"/>
      <charset val="204"/>
    </font>
    <font>
      <u/>
      <sz val="10"/>
      <color theme="10"/>
      <name val="Times New Roman"/>
      <family val="1"/>
    </font>
    <font>
      <b/>
      <sz val="16"/>
      <color theme="9" tint="-0.249977111117893"/>
      <name val="Times New Roman"/>
      <family val="1"/>
    </font>
    <font>
      <sz val="12"/>
      <color rgb="FF000000"/>
      <name val="Times New Roman"/>
      <family val="1"/>
      <charset val="204"/>
    </font>
    <font>
      <b/>
      <sz val="14"/>
      <color theme="9" tint="-0.249977111117893"/>
      <name val="Times New Roman"/>
      <family val="1"/>
      <charset val="204"/>
    </font>
    <font>
      <sz val="11"/>
      <color rgb="FF000000"/>
      <name val="Times New Roman"/>
      <family val="1"/>
      <charset val="204"/>
    </font>
    <font>
      <b/>
      <sz val="14"/>
      <color theme="9" tint="-0.249977111117893"/>
      <name val="Times New Roman"/>
      <family val="1"/>
    </font>
    <font>
      <vertAlign val="superscript"/>
      <sz val="10"/>
      <color rgb="FF000000"/>
      <name val="Times New Roman"/>
      <family val="1"/>
      <charset val="204"/>
    </font>
    <font>
      <sz val="9"/>
      <name val="Arial"/>
      <family val="2"/>
    </font>
    <font>
      <sz val="10"/>
      <name val="Times New Roman"/>
      <family val="1"/>
      <charset val="204"/>
    </font>
    <font>
      <sz val="9"/>
      <color theme="1"/>
      <name val="Arial"/>
      <family val="2"/>
    </font>
    <font>
      <vertAlign val="superscript"/>
      <sz val="10"/>
      <color rgb="FF000000"/>
      <name val="Times New Roman"/>
      <family val="1"/>
    </font>
    <font>
      <sz val="13"/>
      <color rgb="FF28702A"/>
      <name val="Arial"/>
      <family val="2"/>
      <charset val="204"/>
    </font>
    <font>
      <sz val="10"/>
      <color rgb="FF000000"/>
      <name val="Arial"/>
      <family val="2"/>
      <charset val="204"/>
    </font>
    <font>
      <b/>
      <sz val="10"/>
      <color rgb="FFFFFFFF"/>
      <name val="Arial"/>
      <family val="2"/>
      <charset val="204"/>
    </font>
    <font>
      <sz val="10"/>
      <name val="Arial"/>
      <family val="2"/>
      <charset val="204"/>
    </font>
    <font>
      <sz val="10"/>
      <color rgb="FF231F20"/>
      <name val="Arial"/>
      <family val="2"/>
      <charset val="204"/>
    </font>
    <font>
      <sz val="9"/>
      <color rgb="FF000000"/>
      <name val="Arial"/>
      <family val="2"/>
      <charset val="204"/>
    </font>
    <font>
      <sz val="12"/>
      <color rgb="FF231F20"/>
      <name val="Times New Roman"/>
      <family val="1"/>
      <charset val="204"/>
    </font>
    <font>
      <vertAlign val="superscript"/>
      <sz val="12"/>
      <color rgb="FF231F20"/>
      <name val="Times New Roman"/>
      <family val="1"/>
      <charset val="204"/>
    </font>
    <font>
      <sz val="8"/>
      <name val="Times New Roman"/>
      <family val="1"/>
      <charset val="204"/>
    </font>
    <font>
      <b/>
      <sz val="12"/>
      <color rgb="FF000000"/>
      <name val="Times New Roman"/>
      <family val="1"/>
      <charset val="204"/>
    </font>
    <font>
      <b/>
      <sz val="12"/>
      <color rgb="FF231F20"/>
      <name val="Times New Roman"/>
      <family val="1"/>
      <charset val="204"/>
    </font>
    <font>
      <b/>
      <vertAlign val="superscript"/>
      <sz val="12"/>
      <color rgb="FF000000"/>
      <name val="Times New Roman"/>
      <family val="1"/>
      <charset val="204"/>
    </font>
    <font>
      <b/>
      <sz val="18"/>
      <color theme="10"/>
      <name val="Times New Roman"/>
      <family val="1"/>
      <charset val="204"/>
    </font>
    <font>
      <b/>
      <sz val="14"/>
      <color theme="0"/>
      <name val="Times New Roman"/>
      <family val="1"/>
      <charset val="204"/>
    </font>
    <font>
      <b/>
      <sz val="10"/>
      <color rgb="FF221F20"/>
      <name val="Times New Roman"/>
      <family val="1"/>
      <charset val="204"/>
    </font>
    <font>
      <sz val="10"/>
      <color rgb="FF231F20"/>
      <name val="Times New Roman"/>
      <family val="1"/>
      <charset val="204"/>
    </font>
    <font>
      <vertAlign val="superscript"/>
      <sz val="10"/>
      <color rgb="FF231F20"/>
      <name val="Times New Roman"/>
      <family val="1"/>
      <charset val="204"/>
    </font>
    <font>
      <b/>
      <sz val="10"/>
      <color rgb="FF231F20"/>
      <name val="Times New Roman"/>
      <family val="1"/>
      <charset val="204"/>
    </font>
    <font>
      <b/>
      <vertAlign val="superscript"/>
      <sz val="10"/>
      <color rgb="FF231F20"/>
      <name val="Times New Roman"/>
      <family val="1"/>
      <charset val="204"/>
    </font>
    <font>
      <b/>
      <sz val="10"/>
      <name val="Times New Roman"/>
      <family val="1"/>
      <charset val="204"/>
    </font>
    <font>
      <sz val="9"/>
      <color rgb="FF000000"/>
      <name val="Ariel"/>
      <charset val="204"/>
    </font>
    <font>
      <sz val="9"/>
      <color rgb="FF231F20"/>
      <name val="Ariel"/>
      <charset val="204"/>
    </font>
    <font>
      <sz val="9"/>
      <name val="Ariel"/>
      <charset val="204"/>
    </font>
    <font>
      <b/>
      <sz val="18"/>
      <color rgb="FF000000"/>
      <name val="Times New Roman"/>
      <family val="1"/>
      <charset val="204"/>
    </font>
    <font>
      <sz val="10"/>
      <color rgb="FF231F20"/>
      <name val="Arial"/>
      <family val="2"/>
    </font>
    <font>
      <b/>
      <sz val="10"/>
      <color rgb="FF231F20"/>
      <name val="Arial"/>
      <family val="2"/>
      <charset val="204"/>
    </font>
    <font>
      <b/>
      <sz val="10"/>
      <name val="Arial"/>
      <family val="2"/>
      <charset val="204"/>
    </font>
    <font>
      <b/>
      <sz val="9"/>
      <color rgb="FF231F20"/>
      <name val="Trebuchet MS"/>
      <family val="2"/>
      <charset val="204"/>
    </font>
    <font>
      <b/>
      <vertAlign val="superscript"/>
      <sz val="5"/>
      <color rgb="FF231F20"/>
      <name val="Trebuchet MS"/>
      <family val="2"/>
      <charset val="204"/>
    </font>
    <font>
      <b/>
      <sz val="9"/>
      <color rgb="FF231F20"/>
      <name val="Times New Roman"/>
      <family val="1"/>
      <charset val="204"/>
    </font>
    <font>
      <b/>
      <vertAlign val="superscript"/>
      <sz val="5"/>
      <color rgb="FF231F20"/>
      <name val="Times New Roman"/>
      <family val="1"/>
      <charset val="204"/>
    </font>
    <font>
      <b/>
      <sz val="9"/>
      <color rgb="FF231F20"/>
      <name val="Arial"/>
      <family val="2"/>
      <charset val="204"/>
    </font>
    <font>
      <b/>
      <sz val="9"/>
      <color rgb="FF000000"/>
      <name val="Arial"/>
      <family val="2"/>
      <charset val="204"/>
    </font>
    <font>
      <sz val="10"/>
      <color rgb="FF221F20"/>
      <name val="Times New Roman"/>
      <family val="1"/>
      <charset val="204"/>
    </font>
    <font>
      <vertAlign val="superscript"/>
      <sz val="10"/>
      <color rgb="FF221F20"/>
      <name val="Times New Roman"/>
      <family val="1"/>
      <charset val="204"/>
    </font>
    <font>
      <vertAlign val="superscript"/>
      <sz val="9"/>
      <color rgb="FF221F20"/>
      <name val="Arial"/>
      <family val="2"/>
      <charset val="204"/>
    </font>
    <font>
      <b/>
      <vertAlign val="superscript"/>
      <sz val="9"/>
      <color rgb="FF221F20"/>
      <name val="Arial"/>
      <family val="2"/>
      <charset val="204"/>
    </font>
    <font>
      <b/>
      <vertAlign val="superscript"/>
      <sz val="10"/>
      <color theme="0"/>
      <name val="Times New Roman"/>
      <family val="1"/>
      <charset val="204"/>
    </font>
    <font>
      <sz val="9"/>
      <color rgb="FF231F20"/>
      <name val="Trebuchet MS"/>
      <family val="2"/>
      <charset val="204"/>
    </font>
    <font>
      <sz val="10"/>
      <color rgb="FF221F20"/>
      <name val="Times New Roman"/>
      <family val="1"/>
    </font>
    <font>
      <sz val="10"/>
      <color rgb="FF231F20"/>
      <name val="Times New Roman"/>
      <family val="1"/>
    </font>
    <font>
      <b/>
      <vertAlign val="superscript"/>
      <sz val="9"/>
      <color rgb="FF231F20"/>
      <name val="Trebuchet MS"/>
      <family val="2"/>
      <charset val="204"/>
    </font>
    <font>
      <sz val="10"/>
      <color theme="1"/>
      <name val="Times New Roman"/>
      <family val="1"/>
    </font>
    <font>
      <b/>
      <vertAlign val="superscript"/>
      <sz val="9"/>
      <color rgb="FF231F20"/>
      <name val="Times New Roman"/>
      <family val="1"/>
    </font>
    <font>
      <vertAlign val="superscript"/>
      <sz val="9"/>
      <name val="Arial"/>
      <family val="2"/>
    </font>
    <font>
      <b/>
      <vertAlign val="superscript"/>
      <sz val="14"/>
      <color theme="0"/>
      <name val="Times New Roman"/>
      <family val="1"/>
      <charset val="204"/>
    </font>
    <font>
      <b/>
      <sz val="12"/>
      <color rgb="FF221F20"/>
      <name val="Times New Roman"/>
      <family val="1"/>
      <charset val="204"/>
    </font>
    <font>
      <b/>
      <vertAlign val="superscript"/>
      <sz val="12"/>
      <color rgb="FF000000"/>
      <name val="Times New Roman"/>
      <family val="1"/>
    </font>
    <font>
      <b/>
      <vertAlign val="superscript"/>
      <sz val="9"/>
      <color rgb="FF221F20"/>
      <name val="Arial"/>
      <family val="2"/>
    </font>
    <font>
      <b/>
      <sz val="10"/>
      <color theme="0"/>
      <name val="Times New Roman"/>
      <family val="1"/>
    </font>
    <font>
      <b/>
      <vertAlign val="superscript"/>
      <sz val="10"/>
      <name val="Times New Roman"/>
      <family val="1"/>
    </font>
    <font>
      <b/>
      <sz val="10"/>
      <name val="Times New Roman"/>
      <family val="1"/>
    </font>
    <font>
      <b/>
      <sz val="10"/>
      <color rgb="FFFFFFFF"/>
      <name val="Times New Roman"/>
      <family val="1"/>
    </font>
    <font>
      <b/>
      <sz val="9"/>
      <color rgb="FFFFFFFF"/>
      <name val="Times New Roman"/>
      <family val="1"/>
    </font>
    <font>
      <b/>
      <sz val="9"/>
      <name val="Times New Roman"/>
      <family val="1"/>
    </font>
    <font>
      <sz val="10"/>
      <color rgb="FFFF0000"/>
      <name val="Times New Roman"/>
      <family val="1"/>
    </font>
    <font>
      <strike/>
      <sz val="10"/>
      <color theme="1"/>
      <name val="Times New Roman"/>
      <family val="1"/>
    </font>
    <font>
      <strike/>
      <sz val="10"/>
      <color rgb="FF0070C0"/>
      <name val="Times New Roman"/>
      <family val="1"/>
    </font>
    <font>
      <sz val="10"/>
      <color theme="4"/>
      <name val="Times New Roman"/>
      <family val="1"/>
    </font>
    <font>
      <b/>
      <vertAlign val="subscript"/>
      <sz val="14"/>
      <color theme="0"/>
      <name val="Times New Roman"/>
      <family val="1"/>
      <charset val="204"/>
    </font>
    <font>
      <b/>
      <vertAlign val="superscript"/>
      <sz val="10"/>
      <color rgb="FF000000"/>
      <name val="Times New Roman"/>
      <family val="1"/>
      <charset val="204"/>
    </font>
    <font>
      <vertAlign val="superscript"/>
      <sz val="10"/>
      <name val="Times New Roman"/>
      <family val="1"/>
      <charset val="204"/>
    </font>
    <font>
      <b/>
      <vertAlign val="superscript"/>
      <sz val="10"/>
      <color rgb="FF221F20"/>
      <name val="Times New Roman"/>
      <family val="1"/>
      <charset val="204"/>
    </font>
    <font>
      <b/>
      <vertAlign val="superscript"/>
      <sz val="9"/>
      <name val="Arial"/>
      <family val="2"/>
      <charset val="204"/>
    </font>
    <font>
      <b/>
      <vertAlign val="subscript"/>
      <sz val="10"/>
      <color rgb="FF000000"/>
      <name val="Times New Roman"/>
      <family val="1"/>
      <charset val="204"/>
    </font>
    <font>
      <b/>
      <vertAlign val="subscript"/>
      <sz val="10"/>
      <color rgb="FF231F20"/>
      <name val="Times New Roman"/>
      <family val="1"/>
      <charset val="204"/>
    </font>
    <font>
      <b/>
      <vertAlign val="superscript"/>
      <sz val="10"/>
      <color rgb="FF000000"/>
      <name val="Times New Roman"/>
      <family val="1"/>
    </font>
    <font>
      <sz val="10"/>
      <color theme="1"/>
      <name val="Times New Roman"/>
      <family val="1"/>
      <charset val="204"/>
    </font>
    <font>
      <vertAlign val="superscript"/>
      <sz val="10"/>
      <color theme="1"/>
      <name val="Times New Roman"/>
      <family val="1"/>
      <charset val="204"/>
    </font>
    <font>
      <vertAlign val="superscript"/>
      <sz val="10"/>
      <color rgb="FF231F20"/>
      <name val="Times New Roman"/>
      <family val="1"/>
    </font>
    <font>
      <vertAlign val="subscript"/>
      <sz val="10"/>
      <color rgb="FF000000"/>
      <name val="Times New Roman"/>
      <family val="1"/>
    </font>
    <font>
      <vertAlign val="superscript"/>
      <sz val="10"/>
      <name val="Times New Roman"/>
      <family val="1"/>
    </font>
    <font>
      <sz val="10"/>
      <name val="Times New Roman"/>
      <family val="1"/>
    </font>
    <font>
      <b/>
      <sz val="10"/>
      <color theme="1"/>
      <name val="Times New Roman"/>
      <family val="1"/>
    </font>
    <font>
      <b/>
      <sz val="10"/>
      <color rgb="FF231F20"/>
      <name val="Times New Roman"/>
      <family val="1"/>
    </font>
    <font>
      <b/>
      <vertAlign val="superscript"/>
      <sz val="10"/>
      <color rgb="FF231F20"/>
      <name val="Times New Roman"/>
      <family val="1"/>
    </font>
  </fonts>
  <fills count="19">
    <fill>
      <patternFill patternType="none"/>
    </fill>
    <fill>
      <patternFill patternType="gray125"/>
    </fill>
    <fill>
      <patternFill patternType="solid">
        <fgColor rgb="FF88AA7E"/>
      </patternFill>
    </fill>
    <fill>
      <patternFill patternType="solid">
        <fgColor rgb="FF508546"/>
      </patternFill>
    </fill>
    <fill>
      <patternFill patternType="solid">
        <fgColor rgb="FFE6E7E8"/>
      </patternFill>
    </fill>
    <fill>
      <patternFill patternType="solid">
        <fgColor rgb="FF89C5D9"/>
      </patternFill>
    </fill>
    <fill>
      <patternFill patternType="solid">
        <fgColor rgb="FF009EBF"/>
      </patternFill>
    </fill>
    <fill>
      <patternFill patternType="solid">
        <fgColor rgb="FFDE9E91"/>
      </patternFill>
    </fill>
    <fill>
      <patternFill patternType="solid">
        <fgColor rgb="FFC4524A"/>
      </patternFill>
    </fill>
    <fill>
      <patternFill patternType="solid">
        <fgColor rgb="FFD1776A"/>
      </patternFill>
    </fill>
    <fill>
      <patternFill patternType="solid">
        <fgColor rgb="FFFFFF00"/>
        <bgColor indexed="64"/>
      </patternFill>
    </fill>
    <fill>
      <patternFill patternType="solid">
        <fgColor rgb="FFFFFFFF"/>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2D73"/>
      </patternFill>
    </fill>
    <fill>
      <patternFill patternType="solid">
        <fgColor rgb="FF7F96B9"/>
      </patternFill>
    </fill>
    <fill>
      <patternFill patternType="solid">
        <fgColor theme="4"/>
        <bgColor indexed="64"/>
      </patternFill>
    </fill>
  </fills>
  <borders count="19">
    <border>
      <left/>
      <right/>
      <top/>
      <bottom/>
      <diagonal/>
    </border>
    <border>
      <left/>
      <right/>
      <top style="thin">
        <color rgb="FF939598"/>
      </top>
      <bottom style="thin">
        <color rgb="FF939598"/>
      </bottom>
      <diagonal/>
    </border>
    <border>
      <left/>
      <right/>
      <top style="thin">
        <color rgb="FF939598"/>
      </top>
      <bottom/>
      <diagonal/>
    </border>
    <border>
      <left/>
      <right/>
      <top/>
      <bottom style="thin">
        <color rgb="FF93959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939598"/>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7">
    <xf numFmtId="0" fontId="0" fillId="0" borderId="0"/>
    <xf numFmtId="0" fontId="6" fillId="0" borderId="0"/>
    <xf numFmtId="0" fontId="20" fillId="0" borderId="0"/>
    <xf numFmtId="9" fontId="23" fillId="0" borderId="0" applyFont="0" applyFill="0" applyBorder="0" applyAlignment="0" applyProtection="0"/>
    <xf numFmtId="0" fontId="26" fillId="0" borderId="0"/>
    <xf numFmtId="0" fontId="34" fillId="0" borderId="0" applyNumberFormat="0" applyFill="0" applyBorder="0" applyAlignment="0" applyProtection="0"/>
    <xf numFmtId="0" fontId="26" fillId="0" borderId="0"/>
  </cellStyleXfs>
  <cellXfs count="367">
    <xf numFmtId="0" fontId="0" fillId="0" borderId="0" xfId="0" applyAlignment="1">
      <alignment horizontal="left" vertical="top"/>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0" fontId="4" fillId="0" borderId="1" xfId="0" applyFont="1" applyBorder="1" applyAlignment="1">
      <alignment horizontal="left" vertical="top" wrapText="1" indent="1"/>
    </xf>
    <xf numFmtId="1" fontId="2" fillId="9" borderId="1" xfId="0" applyNumberFormat="1" applyFont="1" applyFill="1" applyBorder="1" applyAlignment="1">
      <alignment horizontal="center" vertical="top" shrinkToFit="1"/>
    </xf>
    <xf numFmtId="0" fontId="4" fillId="4" borderId="1" xfId="0" applyFont="1" applyFill="1" applyBorder="1" applyAlignment="1">
      <alignment horizontal="center" vertical="top" wrapText="1"/>
    </xf>
    <xf numFmtId="0" fontId="4" fillId="0" borderId="1" xfId="0" applyFont="1" applyBorder="1" applyAlignment="1">
      <alignment horizontal="right" vertical="top" wrapText="1" indent="1"/>
    </xf>
    <xf numFmtId="0" fontId="4" fillId="4" borderId="1" xfId="0" applyFont="1" applyFill="1" applyBorder="1" applyAlignment="1">
      <alignment horizontal="left" vertical="top" wrapText="1" indent="1"/>
    </xf>
    <xf numFmtId="0" fontId="7" fillId="0" borderId="0" xfId="1" applyFont="1"/>
    <xf numFmtId="0" fontId="0" fillId="0" borderId="0" xfId="0" applyAlignment="1">
      <alignment horizontal="center" vertical="top"/>
    </xf>
    <xf numFmtId="0" fontId="3" fillId="0" borderId="1" xfId="0" applyFont="1" applyBorder="1" applyAlignment="1">
      <alignment horizontal="left" vertical="top" wrapText="1"/>
    </xf>
    <xf numFmtId="0" fontId="10" fillId="0" borderId="0" xfId="0" applyFont="1" applyAlignment="1">
      <alignment horizontal="left" vertical="top"/>
    </xf>
    <xf numFmtId="0" fontId="11" fillId="0" borderId="0" xfId="0" applyFont="1" applyAlignment="1">
      <alignment horizontal="left" vertical="top"/>
    </xf>
    <xf numFmtId="0" fontId="10" fillId="7" borderId="1" xfId="0" applyFont="1" applyFill="1" applyBorder="1" applyAlignment="1">
      <alignment horizontal="left" wrapText="1"/>
    </xf>
    <xf numFmtId="0" fontId="14" fillId="0" borderId="0" xfId="0" applyFont="1" applyAlignment="1">
      <alignment horizontal="left" vertical="top"/>
    </xf>
    <xf numFmtId="1" fontId="2" fillId="8" borderId="1" xfId="0" applyNumberFormat="1" applyFont="1" applyFill="1" applyBorder="1" applyAlignment="1">
      <alignment horizontal="center" vertical="top" shrinkToFit="1"/>
    </xf>
    <xf numFmtId="0" fontId="15" fillId="0" borderId="0" xfId="0" applyFont="1" applyAlignment="1">
      <alignment horizontal="left" vertical="top"/>
    </xf>
    <xf numFmtId="0" fontId="16" fillId="0" borderId="0" xfId="0" applyFont="1" applyAlignment="1">
      <alignment horizontal="left" vertical="top" wrapText="1"/>
    </xf>
    <xf numFmtId="0" fontId="21" fillId="0" borderId="0" xfId="0" applyFont="1" applyAlignment="1">
      <alignment horizontal="left" vertical="top"/>
    </xf>
    <xf numFmtId="0" fontId="27" fillId="0" borderId="0" xfId="0" applyFont="1" applyAlignment="1">
      <alignment horizontal="left" vertical="top" wrapText="1"/>
    </xf>
    <xf numFmtId="0" fontId="16" fillId="0" borderId="0" xfId="0" applyFont="1" applyAlignment="1">
      <alignment vertical="top" wrapText="1"/>
    </xf>
    <xf numFmtId="0" fontId="9" fillId="0" borderId="0" xfId="0" applyFont="1" applyAlignment="1">
      <alignment horizontal="left" vertical="top" wrapText="1"/>
    </xf>
    <xf numFmtId="1" fontId="3" fillId="0" borderId="0" xfId="0" applyNumberFormat="1" applyFont="1" applyAlignment="1">
      <alignment horizontal="center" vertical="top" shrinkToFit="1"/>
    </xf>
    <xf numFmtId="0" fontId="32" fillId="0" borderId="0" xfId="0" applyFont="1" applyAlignment="1">
      <alignment horizontal="left" vertical="top"/>
    </xf>
    <xf numFmtId="0" fontId="4" fillId="0" borderId="0" xfId="0" applyFont="1" applyAlignment="1">
      <alignment horizontal="center" vertical="top" wrapText="1"/>
    </xf>
    <xf numFmtId="9" fontId="3" fillId="0" borderId="0" xfId="0" applyNumberFormat="1" applyFont="1" applyAlignment="1">
      <alignment horizontal="center" shrinkToFit="1"/>
    </xf>
    <xf numFmtId="9" fontId="3" fillId="0" borderId="0" xfId="0" applyNumberFormat="1" applyFont="1" applyAlignment="1">
      <alignment horizontal="center" vertical="top" shrinkToFit="1"/>
    </xf>
    <xf numFmtId="9" fontId="3" fillId="0" borderId="0" xfId="0" applyNumberFormat="1" applyFont="1" applyAlignment="1">
      <alignment horizontal="center" vertical="center" shrinkToFit="1"/>
    </xf>
    <xf numFmtId="3" fontId="3" fillId="0" borderId="0" xfId="0" applyNumberFormat="1" applyFont="1" applyAlignment="1">
      <alignment horizontal="center" vertical="center" shrinkToFit="1"/>
    </xf>
    <xf numFmtId="0" fontId="14" fillId="0" borderId="0" xfId="0" applyFont="1" applyAlignment="1">
      <alignment vertical="top" wrapText="1"/>
    </xf>
    <xf numFmtId="0" fontId="34" fillId="0" borderId="0" xfId="5" applyAlignment="1">
      <alignment vertical="top" wrapText="1"/>
    </xf>
    <xf numFmtId="1" fontId="2" fillId="3" borderId="1" xfId="0" applyNumberFormat="1" applyFont="1" applyFill="1" applyBorder="1" applyAlignment="1">
      <alignment horizontal="center" vertical="center" shrinkToFit="1"/>
    </xf>
    <xf numFmtId="1" fontId="3" fillId="2" borderId="1" xfId="0" applyNumberFormat="1" applyFont="1" applyFill="1" applyBorder="1" applyAlignment="1">
      <alignment horizontal="center" vertical="center" shrinkToFit="1"/>
    </xf>
    <xf numFmtId="0" fontId="0" fillId="0" borderId="0" xfId="0" applyAlignment="1">
      <alignment horizontal="center" vertical="center"/>
    </xf>
    <xf numFmtId="0" fontId="35" fillId="0" borderId="0" xfId="0" applyFont="1" applyAlignment="1">
      <alignment horizontal="left" vertical="top"/>
    </xf>
    <xf numFmtId="0" fontId="35" fillId="0" borderId="0" xfId="0" applyFont="1" applyAlignment="1">
      <alignment vertical="top" wrapText="1"/>
    </xf>
    <xf numFmtId="1" fontId="3" fillId="0" borderId="0" xfId="0" applyNumberFormat="1" applyFont="1" applyAlignment="1">
      <alignment horizontal="left" vertical="top" indent="2" shrinkToFit="1"/>
    </xf>
    <xf numFmtId="0" fontId="36" fillId="0" borderId="0" xfId="0" applyFont="1" applyAlignment="1">
      <alignment horizontal="left" vertical="top"/>
    </xf>
    <xf numFmtId="0" fontId="38" fillId="0" borderId="0" xfId="0" applyFont="1" applyAlignment="1">
      <alignment horizontal="left" vertical="top"/>
    </xf>
    <xf numFmtId="9" fontId="0" fillId="0" borderId="0" xfId="0" applyNumberFormat="1" applyAlignment="1">
      <alignment horizontal="left" vertical="top"/>
    </xf>
    <xf numFmtId="2" fontId="3" fillId="0" borderId="0" xfId="0" applyNumberFormat="1" applyFont="1" applyAlignment="1">
      <alignment horizontal="center" vertical="center" shrinkToFit="1"/>
    </xf>
    <xf numFmtId="2" fontId="33" fillId="0" borderId="0" xfId="1" applyNumberFormat="1" applyFont="1" applyAlignment="1">
      <alignment horizontal="center" vertical="center"/>
    </xf>
    <xf numFmtId="1" fontId="0" fillId="0" borderId="0" xfId="0" applyNumberFormat="1" applyAlignment="1">
      <alignment horizontal="left" vertical="top"/>
    </xf>
    <xf numFmtId="9" fontId="0" fillId="0" borderId="0" xfId="3" applyFont="1" applyAlignment="1">
      <alignment horizontal="left" vertical="top"/>
    </xf>
    <xf numFmtId="165" fontId="0" fillId="0" borderId="0" xfId="0" applyNumberFormat="1" applyAlignment="1">
      <alignment horizontal="center" vertical="top"/>
    </xf>
    <xf numFmtId="165" fontId="4" fillId="0" borderId="0" xfId="0" applyNumberFormat="1" applyFont="1" applyAlignment="1">
      <alignment horizontal="center" vertical="center" wrapText="1"/>
    </xf>
    <xf numFmtId="1" fontId="0" fillId="0" borderId="0" xfId="0" applyNumberFormat="1" applyAlignment="1">
      <alignment horizontal="center" vertical="top"/>
    </xf>
    <xf numFmtId="0" fontId="45" fillId="0" borderId="0" xfId="1" applyFont="1"/>
    <xf numFmtId="0" fontId="46" fillId="0" borderId="0" xfId="0" applyFont="1" applyAlignment="1">
      <alignment horizontal="left" vertical="top"/>
    </xf>
    <xf numFmtId="0" fontId="46" fillId="0" borderId="0" xfId="0" applyFont="1" applyAlignment="1">
      <alignment horizontal="center" vertical="center"/>
    </xf>
    <xf numFmtId="0" fontId="34" fillId="0" borderId="0" xfId="5" applyAlignment="1">
      <alignment horizontal="left" vertical="top"/>
    </xf>
    <xf numFmtId="0" fontId="34" fillId="0" borderId="0" xfId="5" quotePrefix="1" applyAlignment="1">
      <alignment horizontal="left" vertical="top"/>
    </xf>
    <xf numFmtId="1" fontId="2" fillId="3" borderId="2" xfId="0" applyNumberFormat="1" applyFont="1" applyFill="1" applyBorder="1" applyAlignment="1">
      <alignment horizontal="center" vertical="center" shrinkToFit="1"/>
    </xf>
    <xf numFmtId="1" fontId="3" fillId="2" borderId="2" xfId="0" applyNumberFormat="1" applyFont="1" applyFill="1" applyBorder="1" applyAlignment="1">
      <alignment horizontal="center" vertical="center" shrinkToFit="1"/>
    </xf>
    <xf numFmtId="3" fontId="3" fillId="0" borderId="4" xfId="0" applyNumberFormat="1" applyFont="1" applyBorder="1" applyAlignment="1">
      <alignment horizontal="center" vertical="center" shrinkToFit="1"/>
    </xf>
    <xf numFmtId="0" fontId="54" fillId="0" borderId="4" xfId="0" applyFont="1" applyBorder="1" applyAlignment="1">
      <alignment horizontal="left" vertical="top"/>
    </xf>
    <xf numFmtId="3" fontId="22" fillId="0" borderId="4" xfId="0" applyNumberFormat="1" applyFont="1" applyBorder="1" applyAlignment="1">
      <alignment horizontal="center" vertical="center" shrinkToFit="1"/>
    </xf>
    <xf numFmtId="3" fontId="50" fillId="0" borderId="4" xfId="0" applyNumberFormat="1" applyFont="1" applyBorder="1" applyAlignment="1">
      <alignment horizontal="center" vertical="center"/>
    </xf>
    <xf numFmtId="0" fontId="59" fillId="0" borderId="0" xfId="1" applyFont="1"/>
    <xf numFmtId="0" fontId="59" fillId="0" borderId="4" xfId="1" applyFont="1" applyBorder="1"/>
    <xf numFmtId="1" fontId="22" fillId="0" borderId="0" xfId="0" applyNumberFormat="1" applyFont="1" applyAlignment="1">
      <alignment horizontal="right" vertical="top" wrapText="1"/>
    </xf>
    <xf numFmtId="3" fontId="3" fillId="0" borderId="0" xfId="0" applyNumberFormat="1" applyFont="1" applyAlignment="1">
      <alignment horizontal="center" shrinkToFit="1"/>
    </xf>
    <xf numFmtId="0" fontId="68" fillId="0" borderId="0" xfId="0" applyFont="1" applyAlignment="1">
      <alignment horizontal="left" vertical="top"/>
    </xf>
    <xf numFmtId="1" fontId="3" fillId="0" borderId="0" xfId="0" applyNumberFormat="1" applyFont="1" applyAlignment="1">
      <alignment horizontal="right" vertical="top" indent="1" shrinkToFit="1"/>
    </xf>
    <xf numFmtId="1" fontId="3" fillId="0" borderId="0" xfId="0" applyNumberFormat="1" applyFont="1" applyAlignment="1">
      <alignment horizontal="left" vertical="top" indent="1" shrinkToFit="1"/>
    </xf>
    <xf numFmtId="1" fontId="3" fillId="0" borderId="0" xfId="0" applyNumberFormat="1" applyFont="1" applyAlignment="1">
      <alignment horizontal="right" vertical="top" indent="2" shrinkToFit="1"/>
    </xf>
    <xf numFmtId="1" fontId="3" fillId="0" borderId="0" xfId="0" applyNumberFormat="1" applyFont="1" applyAlignment="1">
      <alignment horizontal="center" vertical="center" shrinkToFit="1"/>
    </xf>
    <xf numFmtId="1" fontId="3" fillId="0" borderId="0" xfId="0" applyNumberFormat="1" applyFont="1" applyAlignment="1">
      <alignment horizontal="left" vertical="center" indent="2" shrinkToFit="1"/>
    </xf>
    <xf numFmtId="1" fontId="3" fillId="0" borderId="0" xfId="0" applyNumberFormat="1" applyFont="1" applyAlignment="1">
      <alignment horizontal="right" vertical="center" indent="1" shrinkToFit="1"/>
    </xf>
    <xf numFmtId="1" fontId="3" fillId="0" borderId="0" xfId="0" applyNumberFormat="1" applyFont="1" applyAlignment="1">
      <alignment horizontal="left" vertical="center" indent="1" shrinkToFit="1"/>
    </xf>
    <xf numFmtId="1" fontId="3" fillId="0" borderId="0" xfId="0" applyNumberFormat="1" applyFont="1" applyAlignment="1">
      <alignment horizontal="right" vertical="center" indent="2" shrinkToFit="1"/>
    </xf>
    <xf numFmtId="0" fontId="10" fillId="0" borderId="0" xfId="0" applyFont="1" applyAlignment="1">
      <alignment horizontal="left" vertical="top" wrapText="1"/>
    </xf>
    <xf numFmtId="0" fontId="54" fillId="0" borderId="4" xfId="0" applyFont="1" applyBorder="1" applyAlignment="1">
      <alignment horizontal="left" vertical="center"/>
    </xf>
    <xf numFmtId="0" fontId="0" fillId="0" borderId="4" xfId="0" applyBorder="1" applyAlignment="1">
      <alignment horizontal="left" vertical="top"/>
    </xf>
    <xf numFmtId="0" fontId="51" fillId="0" borderId="4" xfId="0" applyFont="1" applyBorder="1" applyAlignment="1">
      <alignment horizontal="right" vertical="center" wrapText="1"/>
    </xf>
    <xf numFmtId="0" fontId="51" fillId="0" borderId="4" xfId="0" applyFont="1" applyBorder="1" applyAlignment="1">
      <alignment horizontal="right" vertical="center"/>
    </xf>
    <xf numFmtId="0" fontId="55" fillId="0" borderId="4" xfId="0" applyFont="1" applyBorder="1" applyAlignment="1">
      <alignment horizontal="left" vertical="center"/>
    </xf>
    <xf numFmtId="0" fontId="55" fillId="0" borderId="4" xfId="0" applyFont="1" applyBorder="1" applyAlignment="1">
      <alignment horizontal="left" vertical="center" wrapText="1"/>
    </xf>
    <xf numFmtId="0" fontId="36" fillId="0" borderId="4" xfId="0" applyFont="1" applyBorder="1" applyAlignment="1">
      <alignment horizontal="right" vertical="center"/>
    </xf>
    <xf numFmtId="0" fontId="51" fillId="0" borderId="4" xfId="0" applyFont="1" applyBorder="1" applyAlignment="1">
      <alignment horizontal="right" vertical="top"/>
    </xf>
    <xf numFmtId="1" fontId="22" fillId="0" borderId="4" xfId="0" applyNumberFormat="1" applyFont="1" applyBorder="1" applyAlignment="1">
      <alignment horizontal="center" vertical="center" shrinkToFit="1"/>
    </xf>
    <xf numFmtId="0" fontId="55" fillId="0" borderId="4" xfId="0" applyFont="1" applyBorder="1" applyAlignment="1">
      <alignment horizontal="left" vertical="top"/>
    </xf>
    <xf numFmtId="0" fontId="51" fillId="0" borderId="4" xfId="0" applyFont="1" applyBorder="1" applyAlignment="1">
      <alignment horizontal="right" vertical="top" wrapText="1"/>
    </xf>
    <xf numFmtId="0" fontId="55" fillId="0" borderId="4" xfId="0" applyFont="1" applyBorder="1" applyAlignment="1">
      <alignment horizontal="left" vertical="top" wrapText="1"/>
    </xf>
    <xf numFmtId="2" fontId="3" fillId="0" borderId="4" xfId="0" applyNumberFormat="1" applyFont="1" applyBorder="1" applyAlignment="1">
      <alignment horizontal="center" vertical="center" shrinkToFit="1"/>
    </xf>
    <xf numFmtId="0" fontId="8" fillId="0" borderId="4" xfId="1" applyFont="1" applyBorder="1"/>
    <xf numFmtId="4" fontId="62" fillId="0" borderId="4" xfId="0" applyNumberFormat="1" applyFont="1" applyBorder="1" applyAlignment="1">
      <alignment horizontal="left" vertical="top" shrinkToFit="1"/>
    </xf>
    <xf numFmtId="4" fontId="3" fillId="0" borderId="4" xfId="0" applyNumberFormat="1" applyFont="1" applyBorder="1" applyAlignment="1">
      <alignment horizontal="center" vertical="center" shrinkToFit="1"/>
    </xf>
    <xf numFmtId="4" fontId="3" fillId="0" borderId="4" xfId="0" applyNumberFormat="1" applyFont="1" applyBorder="1" applyAlignment="1">
      <alignment horizontal="center" vertical="top" shrinkToFit="1"/>
    </xf>
    <xf numFmtId="0" fontId="62" fillId="0" borderId="4" xfId="0" applyFont="1" applyBorder="1" applyAlignment="1">
      <alignment horizontal="left" vertical="top" wrapText="1"/>
    </xf>
    <xf numFmtId="0" fontId="21" fillId="0" borderId="4" xfId="0" applyFont="1" applyBorder="1" applyAlignment="1">
      <alignment horizontal="left" vertical="top"/>
    </xf>
    <xf numFmtId="2"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64" fillId="0" borderId="4" xfId="0" applyFont="1" applyBorder="1" applyAlignment="1">
      <alignment horizontal="left" vertical="top" wrapText="1"/>
    </xf>
    <xf numFmtId="0" fontId="50" fillId="0" borderId="4" xfId="0" applyFont="1" applyBorder="1" applyAlignment="1">
      <alignment horizontal="center" vertical="center" wrapText="1"/>
    </xf>
    <xf numFmtId="1" fontId="4" fillId="0" borderId="4" xfId="0" applyNumberFormat="1" applyFont="1" applyBorder="1" applyAlignment="1">
      <alignment horizontal="center" vertical="top" wrapText="1"/>
    </xf>
    <xf numFmtId="2" fontId="62" fillId="0" borderId="4" xfId="0" applyNumberFormat="1" applyFont="1" applyBorder="1" applyAlignment="1">
      <alignment horizontal="left" vertical="top" wrapText="1"/>
    </xf>
    <xf numFmtId="2" fontId="62" fillId="0" borderId="6" xfId="0" applyNumberFormat="1" applyFont="1" applyBorder="1" applyAlignment="1">
      <alignment horizontal="left" vertical="top" wrapText="1"/>
    </xf>
    <xf numFmtId="0" fontId="60" fillId="0" borderId="4" xfId="0" applyFont="1" applyBorder="1" applyAlignment="1">
      <alignment horizontal="right" vertical="top" wrapText="1"/>
    </xf>
    <xf numFmtId="165" fontId="22" fillId="0" borderId="4" xfId="0" applyNumberFormat="1" applyFont="1" applyBorder="1" applyAlignment="1">
      <alignment horizontal="center" vertical="center" shrinkToFit="1"/>
    </xf>
    <xf numFmtId="165" fontId="4" fillId="0" borderId="4" xfId="0" applyNumberFormat="1" applyFont="1" applyBorder="1" applyAlignment="1">
      <alignment horizontal="center" vertical="center" wrapText="1"/>
    </xf>
    <xf numFmtId="1" fontId="47" fillId="3" borderId="2" xfId="0" applyNumberFormat="1" applyFont="1" applyFill="1" applyBorder="1" applyAlignment="1">
      <alignment horizontal="center" vertical="center" shrinkToFit="1"/>
    </xf>
    <xf numFmtId="0" fontId="48" fillId="2" borderId="2" xfId="0" applyFont="1" applyFill="1" applyBorder="1" applyAlignment="1">
      <alignment horizontal="center" vertical="center" wrapText="1"/>
    </xf>
    <xf numFmtId="1" fontId="49" fillId="2" borderId="2" xfId="0" applyNumberFormat="1" applyFont="1" applyFill="1" applyBorder="1" applyAlignment="1">
      <alignment horizontal="center" vertical="center" shrinkToFit="1"/>
    </xf>
    <xf numFmtId="165" fontId="64" fillId="0" borderId="0" xfId="0" applyNumberFormat="1" applyFont="1" applyAlignment="1">
      <alignment horizontal="left" vertical="center" wrapText="1"/>
    </xf>
    <xf numFmtId="165" fontId="64" fillId="0" borderId="4" xfId="0" applyNumberFormat="1" applyFont="1" applyBorder="1" applyAlignment="1">
      <alignment horizontal="left" vertical="center" wrapText="1"/>
    </xf>
    <xf numFmtId="2" fontId="64" fillId="0" borderId="4" xfId="0" applyNumberFormat="1" applyFont="1" applyBorder="1" applyAlignment="1">
      <alignment horizontal="left" vertical="center" wrapText="1"/>
    </xf>
    <xf numFmtId="9" fontId="65" fillId="0" borderId="4" xfId="3" applyFont="1" applyBorder="1" applyAlignment="1">
      <alignment horizontal="center" vertical="center"/>
    </xf>
    <xf numFmtId="9" fontId="65" fillId="0" borderId="4" xfId="3" applyFont="1" applyFill="1" applyBorder="1" applyAlignment="1">
      <alignment horizontal="center" vertical="center"/>
    </xf>
    <xf numFmtId="0" fontId="10" fillId="0" borderId="4" xfId="0" applyFont="1" applyBorder="1" applyAlignment="1">
      <alignment horizontal="center" vertical="center"/>
    </xf>
    <xf numFmtId="0" fontId="0" fillId="0" borderId="4" xfId="0" applyBorder="1" applyAlignment="1">
      <alignment horizontal="center" vertical="center"/>
    </xf>
    <xf numFmtId="0" fontId="21" fillId="0" borderId="4" xfId="0" applyFont="1" applyBorder="1" applyAlignment="1">
      <alignment horizontal="center" vertical="center"/>
    </xf>
    <xf numFmtId="0" fontId="21" fillId="0" borderId="4" xfId="0" applyFont="1" applyBorder="1" applyAlignment="1">
      <alignment horizontal="left" vertical="top" wrapText="1"/>
    </xf>
    <xf numFmtId="0" fontId="65" fillId="0" borderId="4" xfId="0" applyFont="1" applyBorder="1" applyAlignment="1">
      <alignment horizontal="center" vertical="center"/>
    </xf>
    <xf numFmtId="0" fontId="0" fillId="0" borderId="4" xfId="0" applyBorder="1" applyAlignment="1">
      <alignment horizontal="left" vertical="center"/>
    </xf>
    <xf numFmtId="0" fontId="21" fillId="0" borderId="4" xfId="0" applyFont="1" applyBorder="1" applyAlignment="1">
      <alignment horizontal="left" vertical="center"/>
    </xf>
    <xf numFmtId="0" fontId="0" fillId="0" borderId="4" xfId="0" applyBorder="1" applyAlignment="1">
      <alignment horizontal="right" vertical="center"/>
    </xf>
    <xf numFmtId="0" fontId="21" fillId="0" borderId="4" xfId="0" applyFont="1" applyBorder="1" applyAlignment="1">
      <alignment horizontal="left" vertical="center" wrapText="1"/>
    </xf>
    <xf numFmtId="0" fontId="15" fillId="0" borderId="4" xfId="0" applyFont="1" applyBorder="1" applyAlignment="1">
      <alignment horizontal="left" vertical="top"/>
    </xf>
    <xf numFmtId="0" fontId="15" fillId="10" borderId="4" xfId="0" applyFont="1" applyFill="1" applyBorder="1" applyAlignment="1">
      <alignment horizontal="left" vertical="top"/>
    </xf>
    <xf numFmtId="0" fontId="15" fillId="0" borderId="0" xfId="0" applyFont="1" applyAlignment="1">
      <alignment horizontal="center" vertical="center"/>
    </xf>
    <xf numFmtId="0" fontId="4" fillId="0" borderId="4" xfId="0" applyFont="1" applyBorder="1" applyAlignment="1">
      <alignment horizontal="left" vertical="top" wrapText="1"/>
    </xf>
    <xf numFmtId="2" fontId="41" fillId="0" borderId="4" xfId="0" applyNumberFormat="1" applyFont="1" applyBorder="1" applyAlignment="1">
      <alignment horizontal="center" vertical="center" wrapText="1"/>
    </xf>
    <xf numFmtId="0" fontId="62" fillId="0" borderId="4" xfId="0" applyFont="1" applyBorder="1" applyAlignment="1">
      <alignment horizontal="left" vertical="center" wrapText="1"/>
    </xf>
    <xf numFmtId="0" fontId="42" fillId="0" borderId="4" xfId="0" applyFont="1" applyBorder="1" applyAlignment="1">
      <alignment horizontal="right" vertical="top" wrapText="1"/>
    </xf>
    <xf numFmtId="3" fontId="4" fillId="0" borderId="4" xfId="0" applyNumberFormat="1" applyFont="1" applyBorder="1" applyAlignment="1">
      <alignment horizontal="center" vertical="center" wrapText="1"/>
    </xf>
    <xf numFmtId="1" fontId="65" fillId="0" borderId="4" xfId="0" applyNumberFormat="1" applyFont="1" applyBorder="1" applyAlignment="1">
      <alignment horizontal="center" vertical="center" wrapText="1"/>
    </xf>
    <xf numFmtId="0" fontId="60" fillId="0" borderId="4" xfId="0" applyFont="1" applyBorder="1" applyAlignment="1">
      <alignment horizontal="right" vertical="center" wrapText="1"/>
    </xf>
    <xf numFmtId="3" fontId="66" fillId="0" borderId="4" xfId="0" applyNumberFormat="1" applyFont="1" applyBorder="1" applyAlignment="1">
      <alignment horizontal="center" vertical="center" shrinkToFit="1"/>
    </xf>
    <xf numFmtId="0" fontId="42" fillId="0" borderId="4" xfId="0" applyFont="1" applyBorder="1" applyAlignment="1">
      <alignment horizontal="right" vertical="center" wrapText="1"/>
    </xf>
    <xf numFmtId="1" fontId="67" fillId="0" borderId="4" xfId="0" applyNumberFormat="1" applyFont="1" applyBorder="1" applyAlignment="1">
      <alignment horizontal="center" vertical="center" wrapText="1"/>
    </xf>
    <xf numFmtId="0" fontId="64" fillId="0" borderId="4" xfId="0" applyFont="1" applyBorder="1" applyAlignment="1">
      <alignment horizontal="left" vertical="center" wrapText="1"/>
    </xf>
    <xf numFmtId="9" fontId="66" fillId="0" borderId="4" xfId="3" applyFont="1" applyBorder="1" applyAlignment="1">
      <alignment horizontal="center" vertical="center" wrapText="1"/>
    </xf>
    <xf numFmtId="9" fontId="66" fillId="0" borderId="4" xfId="0" applyNumberFormat="1" applyFont="1" applyBorder="1" applyAlignment="1">
      <alignment horizontal="center" vertical="center" shrinkToFit="1"/>
    </xf>
    <xf numFmtId="1" fontId="66" fillId="0" borderId="4" xfId="0" applyNumberFormat="1" applyFont="1" applyBorder="1" applyAlignment="1">
      <alignment horizontal="center" vertical="center" shrinkToFit="1"/>
    </xf>
    <xf numFmtId="1" fontId="66" fillId="0" borderId="4" xfId="0" applyNumberFormat="1" applyFont="1" applyBorder="1" applyAlignment="1">
      <alignment horizontal="center" vertical="center" wrapText="1"/>
    </xf>
    <xf numFmtId="0" fontId="64" fillId="0" borderId="4" xfId="0" applyFont="1" applyBorder="1" applyAlignment="1">
      <alignment horizontal="right" vertical="top" wrapText="1"/>
    </xf>
    <xf numFmtId="0" fontId="67" fillId="0" borderId="4" xfId="0" applyFont="1" applyBorder="1" applyAlignment="1">
      <alignment horizontal="center" vertical="center" wrapText="1"/>
    </xf>
    <xf numFmtId="1" fontId="59" fillId="0" borderId="4" xfId="1" applyNumberFormat="1" applyFont="1" applyBorder="1" applyAlignment="1">
      <alignment horizontal="left" vertical="center"/>
    </xf>
    <xf numFmtId="1" fontId="7" fillId="0" borderId="4" xfId="1" applyNumberFormat="1" applyFont="1" applyBorder="1" applyAlignment="1">
      <alignment horizontal="center" vertical="center"/>
    </xf>
    <xf numFmtId="0" fontId="59" fillId="0" borderId="4" xfId="1" applyFont="1" applyBorder="1" applyAlignment="1">
      <alignment wrapText="1"/>
    </xf>
    <xf numFmtId="164" fontId="7" fillId="0" borderId="4" xfId="1" applyNumberFormat="1" applyFont="1" applyBorder="1" applyAlignment="1">
      <alignment horizontal="center" vertical="center"/>
    </xf>
    <xf numFmtId="0" fontId="78" fillId="0" borderId="4" xfId="1" applyFont="1" applyBorder="1" applyAlignment="1">
      <alignment horizontal="right"/>
    </xf>
    <xf numFmtId="0" fontId="7" fillId="0" borderId="4" xfId="1" applyFont="1" applyBorder="1"/>
    <xf numFmtId="1" fontId="7" fillId="0" borderId="4" xfId="1" applyNumberFormat="1" applyFont="1" applyBorder="1"/>
    <xf numFmtId="0" fontId="58" fillId="5" borderId="2" xfId="0" applyFont="1" applyFill="1" applyBorder="1" applyAlignment="1">
      <alignment horizontal="left" wrapText="1"/>
    </xf>
    <xf numFmtId="0" fontId="4" fillId="5" borderId="2" xfId="0" applyFont="1" applyFill="1" applyBorder="1" applyAlignment="1">
      <alignment horizontal="center" vertical="center" wrapText="1"/>
    </xf>
    <xf numFmtId="1" fontId="3" fillId="5" borderId="2" xfId="0" applyNumberFormat="1" applyFont="1" applyFill="1" applyBorder="1" applyAlignment="1">
      <alignment horizontal="center" vertical="center" shrinkToFit="1"/>
    </xf>
    <xf numFmtId="1" fontId="3" fillId="0" borderId="4" xfId="0" applyNumberFormat="1" applyFont="1" applyBorder="1" applyAlignment="1">
      <alignment horizontal="center" vertical="top" shrinkToFit="1"/>
    </xf>
    <xf numFmtId="0" fontId="7" fillId="0" borderId="4" xfId="1" applyFont="1" applyBorder="1" applyAlignment="1">
      <alignment horizontal="right"/>
    </xf>
    <xf numFmtId="0" fontId="7" fillId="0" borderId="5" xfId="1" applyFont="1" applyBorder="1" applyAlignment="1">
      <alignment horizontal="right"/>
    </xf>
    <xf numFmtId="2" fontId="3" fillId="0" borderId="5" xfId="0" applyNumberFormat="1" applyFont="1" applyBorder="1" applyAlignment="1">
      <alignment horizontal="center" vertical="center" shrinkToFit="1"/>
    </xf>
    <xf numFmtId="0" fontId="8" fillId="0" borderId="7" xfId="1" applyFont="1" applyBorder="1"/>
    <xf numFmtId="2" fontId="3" fillId="0" borderId="7" xfId="0" applyNumberFormat="1" applyFont="1" applyBorder="1" applyAlignment="1">
      <alignment horizontal="center" vertical="center" shrinkToFit="1"/>
    </xf>
    <xf numFmtId="1" fontId="3" fillId="0" borderId="4" xfId="0" applyNumberFormat="1" applyFont="1" applyBorder="1" applyAlignment="1">
      <alignment horizontal="center" vertical="center" shrinkToFit="1"/>
    </xf>
    <xf numFmtId="0" fontId="8" fillId="0" borderId="4" xfId="1" applyFont="1" applyBorder="1" applyAlignment="1">
      <alignment wrapText="1"/>
    </xf>
    <xf numFmtId="0" fontId="58" fillId="7" borderId="2" xfId="0" applyFont="1" applyFill="1" applyBorder="1" applyAlignment="1">
      <alignment horizontal="left"/>
    </xf>
    <xf numFmtId="1" fontId="2" fillId="8" borderId="2" xfId="0" applyNumberFormat="1" applyFont="1" applyFill="1" applyBorder="1" applyAlignment="1">
      <alignment horizontal="center" vertical="center" shrinkToFit="1"/>
    </xf>
    <xf numFmtId="1" fontId="2" fillId="9" borderId="2" xfId="0" applyNumberFormat="1" applyFont="1" applyFill="1" applyBorder="1" applyAlignment="1">
      <alignment horizontal="center" vertical="center" shrinkToFit="1"/>
    </xf>
    <xf numFmtId="9" fontId="4" fillId="0" borderId="4" xfId="0" applyNumberFormat="1" applyFont="1" applyBorder="1" applyAlignment="1">
      <alignment horizontal="center" vertical="center" wrapText="1"/>
    </xf>
    <xf numFmtId="9" fontId="41" fillId="0" borderId="4" xfId="0" applyNumberFormat="1" applyFont="1" applyBorder="1" applyAlignment="1">
      <alignment horizontal="center" vertical="center" wrapText="1"/>
    </xf>
    <xf numFmtId="0" fontId="21" fillId="0" borderId="4" xfId="0" applyFont="1" applyBorder="1" applyAlignment="1">
      <alignment horizontal="left" wrapText="1"/>
    </xf>
    <xf numFmtId="0" fontId="4" fillId="0" borderId="4" xfId="0" applyFont="1" applyBorder="1" applyAlignment="1">
      <alignment horizontal="right" vertical="top" wrapText="1" indent="2"/>
    </xf>
    <xf numFmtId="0" fontId="4" fillId="0" borderId="4" xfId="0" applyFont="1" applyBorder="1" applyAlignment="1">
      <alignment horizontal="center" vertical="top" wrapText="1"/>
    </xf>
    <xf numFmtId="0" fontId="4" fillId="0" borderId="4" xfId="0" applyFont="1" applyBorder="1" applyAlignment="1">
      <alignment horizontal="right" vertical="top" wrapText="1" indent="1"/>
    </xf>
    <xf numFmtId="0" fontId="4" fillId="0" borderId="4" xfId="0" applyFont="1" applyBorder="1" applyAlignment="1">
      <alignment horizontal="left" vertical="top" wrapText="1" indent="1"/>
    </xf>
    <xf numFmtId="0" fontId="3" fillId="0" borderId="4" xfId="0" applyFont="1" applyBorder="1" applyAlignment="1">
      <alignment horizontal="left" vertical="top" wrapText="1"/>
    </xf>
    <xf numFmtId="0" fontId="0" fillId="0" borderId="4" xfId="0" applyBorder="1" applyAlignment="1">
      <alignment horizontal="left" wrapText="1"/>
    </xf>
    <xf numFmtId="0" fontId="0" fillId="0" borderId="4" xfId="0" applyBorder="1" applyAlignment="1">
      <alignment horizontal="left" vertical="center" wrapText="1"/>
    </xf>
    <xf numFmtId="0" fontId="4" fillId="0" borderId="4" xfId="0" applyFont="1" applyBorder="1" applyAlignment="1">
      <alignment horizontal="right" vertical="center" wrapText="1"/>
    </xf>
    <xf numFmtId="1" fontId="4" fillId="0" borderId="4" xfId="0" applyNumberFormat="1" applyFont="1" applyBorder="1" applyAlignment="1">
      <alignment horizontal="center" vertical="center" shrinkToFit="1"/>
    </xf>
    <xf numFmtId="0" fontId="70" fillId="0" borderId="4" xfId="0" applyFont="1" applyBorder="1" applyAlignment="1">
      <alignment horizontal="left" wrapText="1"/>
    </xf>
    <xf numFmtId="0" fontId="48" fillId="0" borderId="4" xfId="0" applyFont="1" applyBorder="1" applyAlignment="1">
      <alignment horizontal="right" wrapText="1"/>
    </xf>
    <xf numFmtId="0" fontId="71" fillId="0" borderId="4" xfId="0" applyFont="1" applyBorder="1" applyAlignment="1">
      <alignment horizontal="left" wrapText="1"/>
    </xf>
    <xf numFmtId="9" fontId="42" fillId="0" borderId="4" xfId="0" applyNumberFormat="1" applyFont="1" applyBorder="1" applyAlignment="1">
      <alignment horizontal="center" vertical="center"/>
    </xf>
    <xf numFmtId="0" fontId="0" fillId="0" borderId="4" xfId="0" applyBorder="1" applyAlignment="1">
      <alignment horizontal="center" vertical="center" wrapText="1"/>
    </xf>
    <xf numFmtId="9" fontId="4" fillId="0" borderId="4" xfId="3" applyFont="1" applyFill="1" applyBorder="1" applyAlignment="1">
      <alignment horizontal="center" vertical="center" shrinkToFit="1"/>
    </xf>
    <xf numFmtId="9" fontId="41" fillId="0" borderId="4" xfId="3" applyFont="1" applyFill="1" applyBorder="1" applyAlignment="1">
      <alignment horizontal="center" vertical="center" shrinkToFit="1"/>
    </xf>
    <xf numFmtId="1" fontId="3" fillId="0" borderId="4" xfId="0" applyNumberFormat="1" applyFont="1" applyBorder="1" applyAlignment="1">
      <alignment horizontal="left" vertical="top" indent="2" shrinkToFit="1"/>
    </xf>
    <xf numFmtId="0" fontId="9" fillId="0" borderId="4" xfId="0" applyFont="1" applyBorder="1" applyAlignment="1">
      <alignment horizontal="left" vertical="top" wrapText="1"/>
    </xf>
    <xf numFmtId="0" fontId="4" fillId="0" borderId="4" xfId="0" applyFont="1" applyBorder="1" applyAlignment="1">
      <alignment horizontal="right" vertical="top" wrapText="1"/>
    </xf>
    <xf numFmtId="9" fontId="3" fillId="0" borderId="4" xfId="3" applyFont="1" applyFill="1" applyBorder="1" applyAlignment="1">
      <alignment horizontal="center" vertical="center" shrinkToFit="1"/>
    </xf>
    <xf numFmtId="9" fontId="3" fillId="0" borderId="4" xfId="3" applyFont="1" applyBorder="1" applyAlignment="1">
      <alignment horizontal="center" vertical="center" shrinkToFit="1"/>
    </xf>
    <xf numFmtId="0" fontId="31" fillId="11" borderId="4" xfId="0" applyFont="1" applyFill="1" applyBorder="1" applyAlignment="1">
      <alignment horizontal="left" vertical="top"/>
    </xf>
    <xf numFmtId="0" fontId="31" fillId="0" borderId="4" xfId="0" applyFont="1" applyBorder="1" applyAlignment="1">
      <alignment horizontal="center" vertical="center"/>
    </xf>
    <xf numFmtId="0" fontId="30" fillId="0" borderId="4" xfId="0" applyFont="1" applyBorder="1" applyAlignment="1">
      <alignment horizontal="left" vertical="top" wrapText="1"/>
    </xf>
    <xf numFmtId="0" fontId="30" fillId="0" borderId="4" xfId="0" applyFont="1" applyBorder="1" applyAlignment="1">
      <alignment horizontal="center" vertical="center" wrapText="1"/>
    </xf>
    <xf numFmtId="0" fontId="28" fillId="0" borderId="4" xfId="0" applyFont="1" applyBorder="1" applyAlignment="1">
      <alignment horizontal="left" vertical="top" wrapText="1"/>
    </xf>
    <xf numFmtId="0" fontId="28" fillId="0" borderId="4" xfId="0" applyFont="1" applyBorder="1" applyAlignment="1">
      <alignment horizontal="center" vertical="center" wrapText="1"/>
    </xf>
    <xf numFmtId="0" fontId="9" fillId="0" borderId="4" xfId="0" applyFont="1" applyBorder="1" applyAlignment="1">
      <alignment horizontal="center" vertical="center" wrapText="1"/>
    </xf>
    <xf numFmtId="9" fontId="3" fillId="0" borderId="4" xfId="0" applyNumberFormat="1" applyFont="1" applyBorder="1" applyAlignment="1">
      <alignment horizontal="center" vertical="center" shrinkToFit="1"/>
    </xf>
    <xf numFmtId="0" fontId="62" fillId="0" borderId="4" xfId="0" applyFont="1" applyBorder="1" applyAlignment="1">
      <alignment horizontal="left" vertical="center"/>
    </xf>
    <xf numFmtId="0" fontId="13" fillId="0" borderId="4" xfId="0" applyFont="1" applyBorder="1" applyAlignment="1">
      <alignment horizontal="left" vertical="center" wrapText="1"/>
    </xf>
    <xf numFmtId="9" fontId="3" fillId="0" borderId="4" xfId="0" applyNumberFormat="1" applyFont="1" applyBorder="1" applyAlignment="1">
      <alignment horizontal="left" vertical="center" shrinkToFit="1"/>
    </xf>
    <xf numFmtId="0" fontId="3" fillId="0" borderId="4" xfId="0" applyFont="1" applyBorder="1" applyAlignment="1">
      <alignment horizontal="right" vertical="center" wrapText="1"/>
    </xf>
    <xf numFmtId="0" fontId="17" fillId="0" borderId="4" xfId="0" applyFont="1" applyBorder="1" applyAlignment="1">
      <alignment horizontal="left" vertical="center"/>
    </xf>
    <xf numFmtId="0" fontId="17" fillId="0" borderId="4" xfId="0" applyFont="1" applyBorder="1" applyAlignment="1">
      <alignment horizontal="left" vertical="top"/>
    </xf>
    <xf numFmtId="9" fontId="4" fillId="0" borderId="4" xfId="3" applyFont="1" applyFill="1" applyBorder="1" applyAlignment="1">
      <alignment horizontal="center" vertical="center" wrapText="1"/>
    </xf>
    <xf numFmtId="0" fontId="29" fillId="0" borderId="4" xfId="0" applyFont="1" applyBorder="1" applyAlignment="1">
      <alignment horizontal="left" vertical="center"/>
    </xf>
    <xf numFmtId="0" fontId="29" fillId="0" borderId="4" xfId="0" applyFont="1" applyBorder="1" applyAlignment="1">
      <alignment horizontal="center" vertical="center" wrapText="1"/>
    </xf>
    <xf numFmtId="0" fontId="18" fillId="0" borderId="4" xfId="0" applyFont="1" applyBorder="1" applyAlignment="1">
      <alignment horizontal="left" vertical="center"/>
    </xf>
    <xf numFmtId="0" fontId="18" fillId="0" borderId="4" xfId="0" applyFont="1" applyBorder="1" applyAlignment="1">
      <alignment horizontal="center" vertical="center" wrapText="1"/>
    </xf>
    <xf numFmtId="9" fontId="0" fillId="0" borderId="4" xfId="3" applyFont="1" applyFill="1" applyBorder="1" applyAlignment="1">
      <alignment horizontal="center" vertical="center"/>
    </xf>
    <xf numFmtId="1" fontId="0" fillId="0" borderId="4" xfId="0" applyNumberFormat="1" applyBorder="1" applyAlignment="1">
      <alignment horizontal="center" vertical="center" wrapText="1"/>
    </xf>
    <xf numFmtId="0" fontId="3" fillId="0" borderId="4" xfId="0" applyFont="1" applyBorder="1" applyAlignment="1">
      <alignment horizontal="center" vertical="center" shrinkToFit="1"/>
    </xf>
    <xf numFmtId="0" fontId="4" fillId="0" borderId="3" xfId="0" applyFont="1" applyBorder="1" applyAlignment="1">
      <alignment horizontal="left" vertical="top" wrapText="1"/>
    </xf>
    <xf numFmtId="1" fontId="3" fillId="0" borderId="3" xfId="0" applyNumberFormat="1" applyFont="1" applyBorder="1" applyAlignment="1">
      <alignment horizontal="center" vertical="top" shrinkToFit="1"/>
    </xf>
    <xf numFmtId="1" fontId="3" fillId="0" borderId="3" xfId="0" applyNumberFormat="1" applyFont="1" applyBorder="1" applyAlignment="1">
      <alignment horizontal="right" vertical="top" indent="2" shrinkToFit="1"/>
    </xf>
    <xf numFmtId="0" fontId="10" fillId="0" borderId="4" xfId="0" applyFont="1" applyBorder="1" applyAlignment="1">
      <alignment horizontal="left" wrapText="1"/>
    </xf>
    <xf numFmtId="0" fontId="3" fillId="0" borderId="4" xfId="0" applyFont="1" applyBorder="1" applyAlignment="1">
      <alignment horizontal="right" vertical="top" wrapText="1"/>
    </xf>
    <xf numFmtId="9" fontId="0" fillId="0" borderId="4" xfId="0" applyNumberFormat="1" applyBorder="1" applyAlignment="1">
      <alignment horizontal="center" wrapText="1"/>
    </xf>
    <xf numFmtId="9" fontId="3" fillId="0" borderId="4" xfId="0" applyNumberFormat="1" applyFont="1" applyBorder="1" applyAlignment="1">
      <alignment horizontal="center" shrinkToFit="1"/>
    </xf>
    <xf numFmtId="9" fontId="4" fillId="0" borderId="4" xfId="0" applyNumberFormat="1" applyFont="1" applyBorder="1" applyAlignment="1">
      <alignment horizontal="center" wrapText="1"/>
    </xf>
    <xf numFmtId="9" fontId="3" fillId="0" borderId="4" xfId="0" applyNumberFormat="1" applyFont="1" applyBorder="1" applyAlignment="1">
      <alignment horizontal="center" vertical="top" shrinkToFit="1"/>
    </xf>
    <xf numFmtId="0" fontId="9" fillId="0" borderId="4" xfId="0" applyFont="1" applyBorder="1" applyAlignment="1">
      <alignment horizontal="right" vertical="top" wrapText="1"/>
    </xf>
    <xf numFmtId="9" fontId="0" fillId="0" borderId="4" xfId="0" applyNumberFormat="1" applyBorder="1" applyAlignment="1">
      <alignment horizontal="center" vertical="top" wrapText="1"/>
    </xf>
    <xf numFmtId="9" fontId="4" fillId="0" borderId="4" xfId="0" applyNumberFormat="1" applyFont="1" applyBorder="1" applyAlignment="1">
      <alignment horizontal="center" vertical="top" wrapText="1"/>
    </xf>
    <xf numFmtId="0" fontId="10" fillId="0" borderId="4" xfId="0" applyFont="1" applyBorder="1" applyAlignment="1">
      <alignment horizontal="right" vertical="top" wrapText="1"/>
    </xf>
    <xf numFmtId="1" fontId="43" fillId="0" borderId="4" xfId="0" applyNumberFormat="1" applyFont="1" applyBorder="1" applyAlignment="1">
      <alignment horizontal="center" vertical="center" shrinkToFit="1"/>
    </xf>
    <xf numFmtId="0" fontId="21" fillId="0" borderId="4" xfId="0" applyFont="1" applyBorder="1" applyAlignment="1">
      <alignment horizontal="left"/>
    </xf>
    <xf numFmtId="0" fontId="3" fillId="0" borderId="4" xfId="0" applyFont="1" applyBorder="1" applyAlignment="1">
      <alignment horizontal="center" vertical="center" wrapText="1"/>
    </xf>
    <xf numFmtId="0" fontId="60" fillId="0" borderId="4" xfId="0" applyFont="1" applyBorder="1" applyAlignment="1">
      <alignment horizontal="right" vertical="center"/>
    </xf>
    <xf numFmtId="0" fontId="10" fillId="0" borderId="4" xfId="0" applyFont="1" applyBorder="1" applyAlignment="1">
      <alignment horizontal="right" vertical="top"/>
    </xf>
    <xf numFmtId="9" fontId="22" fillId="0" borderId="4" xfId="3" applyFont="1" applyFill="1" applyBorder="1" applyAlignment="1">
      <alignment horizontal="center" vertical="center" shrinkToFit="1"/>
    </xf>
    <xf numFmtId="9" fontId="22" fillId="0" borderId="4" xfId="3" applyFont="1" applyBorder="1" applyAlignment="1">
      <alignment horizontal="center" vertical="center" shrinkToFit="1"/>
    </xf>
    <xf numFmtId="9" fontId="22" fillId="0" borderId="4" xfId="0" applyNumberFormat="1" applyFont="1" applyBorder="1" applyAlignment="1">
      <alignment horizontal="center" vertical="center" wrapText="1"/>
    </xf>
    <xf numFmtId="9" fontId="50" fillId="0" borderId="4" xfId="3" applyFont="1" applyBorder="1" applyAlignment="1">
      <alignment horizontal="center" vertical="center" wrapText="1"/>
    </xf>
    <xf numFmtId="1" fontId="0" fillId="0" borderId="4" xfId="0" applyNumberFormat="1" applyBorder="1" applyAlignment="1">
      <alignment horizontal="center" vertical="center"/>
    </xf>
    <xf numFmtId="9" fontId="50" fillId="0" borderId="4" xfId="0" applyNumberFormat="1" applyFont="1" applyBorder="1" applyAlignment="1">
      <alignment horizontal="center" vertical="center" wrapText="1"/>
    </xf>
    <xf numFmtId="0" fontId="77" fillId="0" borderId="4" xfId="0" applyFont="1" applyBorder="1" applyAlignment="1">
      <alignment horizontal="center" vertical="center"/>
    </xf>
    <xf numFmtId="9" fontId="77" fillId="0" borderId="4" xfId="3" applyFont="1" applyFill="1" applyBorder="1" applyAlignment="1">
      <alignment horizontal="center" vertical="center"/>
    </xf>
    <xf numFmtId="9" fontId="50" fillId="0" borderId="4" xfId="0" applyNumberFormat="1" applyFont="1" applyBorder="1" applyAlignment="1">
      <alignment horizontal="center" vertical="center"/>
    </xf>
    <xf numFmtId="9" fontId="50" fillId="0" borderId="4" xfId="3" applyFont="1" applyFill="1" applyBorder="1" applyAlignment="1">
      <alignment horizontal="center" vertical="center"/>
    </xf>
    <xf numFmtId="0" fontId="50" fillId="0" borderId="4" xfId="0" applyFont="1" applyBorder="1" applyAlignment="1">
      <alignment horizontal="center" vertical="center"/>
    </xf>
    <xf numFmtId="1" fontId="78" fillId="0" borderId="4" xfId="1" applyNumberFormat="1" applyFont="1" applyBorder="1" applyAlignment="1">
      <alignment horizontal="right" vertical="center"/>
    </xf>
    <xf numFmtId="9" fontId="83" fillId="0" borderId="4" xfId="3" applyFont="1" applyFill="1" applyBorder="1" applyAlignment="1">
      <alignment horizontal="center" vertical="center" wrapText="1"/>
    </xf>
    <xf numFmtId="9" fontId="22" fillId="0" borderId="4" xfId="0" applyNumberFormat="1" applyFont="1" applyBorder="1" applyAlignment="1">
      <alignment horizontal="center" vertical="center" shrinkToFit="1"/>
    </xf>
    <xf numFmtId="0" fontId="7" fillId="0" borderId="4" xfId="1" applyFont="1" applyBorder="1" applyAlignment="1">
      <alignment horizontal="center" vertical="center"/>
    </xf>
    <xf numFmtId="9" fontId="7" fillId="0" borderId="4" xfId="3" applyFont="1" applyBorder="1" applyAlignment="1">
      <alignment horizontal="center" vertical="center"/>
    </xf>
    <xf numFmtId="0" fontId="84" fillId="0" borderId="4" xfId="1" applyFont="1" applyBorder="1" applyAlignment="1">
      <alignment horizontal="right"/>
    </xf>
    <xf numFmtId="2" fontId="85" fillId="0" borderId="4" xfId="0" applyNumberFormat="1" applyFont="1" applyBorder="1" applyAlignment="1">
      <alignment horizontal="right" vertical="top" wrapText="1"/>
    </xf>
    <xf numFmtId="0" fontId="58" fillId="14" borderId="2" xfId="0" applyFont="1" applyFill="1" applyBorder="1" applyAlignment="1">
      <alignment horizontal="left" wrapText="1"/>
    </xf>
    <xf numFmtId="0" fontId="58" fillId="15" borderId="2" xfId="0" applyFont="1" applyFill="1" applyBorder="1" applyAlignment="1">
      <alignment horizontal="left" wrapText="1"/>
    </xf>
    <xf numFmtId="0" fontId="34" fillId="0" borderId="0" xfId="5" quotePrefix="1" applyFill="1" applyAlignment="1">
      <alignment horizontal="left" vertical="top"/>
    </xf>
    <xf numFmtId="0" fontId="12"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2" xfId="0" applyFont="1" applyFill="1" applyBorder="1" applyAlignment="1">
      <alignment horizontal="center" vertical="top"/>
    </xf>
    <xf numFmtId="0" fontId="2" fillId="6" borderId="0" xfId="0" applyFont="1" applyFill="1" applyAlignment="1">
      <alignment horizontal="center" vertical="center"/>
    </xf>
    <xf numFmtId="0" fontId="4" fillId="5" borderId="0" xfId="0" applyFont="1" applyFill="1" applyAlignment="1">
      <alignment horizontal="center" vertical="center"/>
    </xf>
    <xf numFmtId="0" fontId="10" fillId="2" borderId="2" xfId="0" applyFont="1" applyFill="1" applyBorder="1" applyAlignment="1">
      <alignment horizontal="center" vertical="center"/>
    </xf>
    <xf numFmtId="0" fontId="58" fillId="2" borderId="4" xfId="0" applyFont="1" applyFill="1" applyBorder="1" applyAlignment="1">
      <alignment horizontal="left" vertical="center"/>
    </xf>
    <xf numFmtId="0" fontId="58" fillId="2" borderId="2" xfId="0" applyFont="1" applyFill="1" applyBorder="1" applyAlignment="1">
      <alignment horizontal="left" vertical="center"/>
    </xf>
    <xf numFmtId="0" fontId="58" fillId="2" borderId="2" xfId="0" applyFont="1" applyFill="1" applyBorder="1" applyAlignment="1">
      <alignment horizontal="left"/>
    </xf>
    <xf numFmtId="0" fontId="0" fillId="0" borderId="0" xfId="0" applyAlignment="1">
      <alignment horizontal="left" vertical="center"/>
    </xf>
    <xf numFmtId="1" fontId="5" fillId="3" borderId="2" xfId="0" applyNumberFormat="1" applyFont="1" applyFill="1" applyBorder="1" applyAlignment="1">
      <alignment horizontal="center" vertical="center" shrinkToFit="1"/>
    </xf>
    <xf numFmtId="0" fontId="10" fillId="0" borderId="0" xfId="0" applyFont="1" applyAlignment="1">
      <alignment horizontal="left" vertical="center"/>
    </xf>
    <xf numFmtId="0" fontId="58" fillId="13" borderId="0" xfId="5" applyFont="1" applyFill="1" applyAlignment="1">
      <alignment horizontal="left" vertical="top"/>
    </xf>
    <xf numFmtId="0" fontId="0" fillId="2" borderId="1" xfId="0" applyFill="1" applyBorder="1" applyAlignment="1">
      <alignment horizontal="left" vertical="center"/>
    </xf>
    <xf numFmtId="0" fontId="0" fillId="2" borderId="2" xfId="0" applyFill="1" applyBorder="1" applyAlignment="1">
      <alignment horizontal="left" vertical="center"/>
    </xf>
    <xf numFmtId="0" fontId="58" fillId="5" borderId="0" xfId="0" applyFont="1" applyFill="1" applyAlignment="1">
      <alignment horizontal="left" vertical="center"/>
    </xf>
    <xf numFmtId="0" fontId="58" fillId="5" borderId="2" xfId="0" applyFont="1" applyFill="1" applyBorder="1" applyAlignment="1">
      <alignment horizontal="left" vertical="center" wrapText="1"/>
    </xf>
    <xf numFmtId="3" fontId="50" fillId="0" borderId="0" xfId="0" applyNumberFormat="1" applyFont="1" applyAlignment="1">
      <alignment horizontal="center" vertical="center"/>
    </xf>
    <xf numFmtId="0" fontId="58" fillId="7" borderId="2" xfId="0" applyFont="1" applyFill="1" applyBorder="1" applyAlignment="1">
      <alignment horizontal="left" vertical="center"/>
    </xf>
    <xf numFmtId="0" fontId="0" fillId="7" borderId="2" xfId="0" applyFill="1" applyBorder="1" applyAlignment="1">
      <alignment horizontal="left" vertical="center"/>
    </xf>
    <xf numFmtId="0" fontId="35" fillId="0" borderId="0" xfId="0" applyFont="1" applyAlignment="1">
      <alignment horizontal="left" vertical="center"/>
    </xf>
    <xf numFmtId="0" fontId="58" fillId="7" borderId="0" xfId="0" applyFont="1" applyFill="1" applyAlignment="1">
      <alignment horizontal="left" vertical="center"/>
    </xf>
    <xf numFmtId="0" fontId="34" fillId="0" borderId="0" xfId="5" applyFill="1" applyAlignment="1">
      <alignment horizontal="left" vertical="top"/>
    </xf>
    <xf numFmtId="2" fontId="4" fillId="0" borderId="4" xfId="0" applyNumberFormat="1" applyFont="1" applyBorder="1" applyAlignment="1">
      <alignment horizontal="center" vertical="top" wrapText="1"/>
    </xf>
    <xf numFmtId="0" fontId="64" fillId="0" borderId="4" xfId="0" applyFont="1" applyBorder="1" applyAlignment="1">
      <alignment horizontal="left" vertical="top"/>
    </xf>
    <xf numFmtId="0" fontId="4" fillId="0" borderId="4" xfId="0" applyFont="1" applyBorder="1" applyAlignment="1">
      <alignment horizontal="center" vertical="center"/>
    </xf>
    <xf numFmtId="3" fontId="22" fillId="0" borderId="0" xfId="0" applyNumberFormat="1" applyFont="1" applyAlignment="1">
      <alignment horizontal="center" vertical="center" shrinkToFit="1"/>
    </xf>
    <xf numFmtId="0" fontId="78" fillId="0" borderId="0" xfId="1" applyFont="1"/>
    <xf numFmtId="0" fontId="54" fillId="0" borderId="0" xfId="0" applyFont="1" applyAlignment="1">
      <alignment horizontal="left" vertical="top"/>
    </xf>
    <xf numFmtId="0" fontId="91" fillId="0" borderId="0" xfId="1" applyFont="1"/>
    <xf numFmtId="0" fontId="51" fillId="0" borderId="0" xfId="0" applyFont="1" applyAlignment="1">
      <alignment horizontal="right" vertical="top"/>
    </xf>
    <xf numFmtId="0" fontId="62" fillId="0" borderId="0" xfId="0" applyFont="1" applyAlignment="1">
      <alignment horizontal="left" vertical="top" wrapText="1"/>
    </xf>
    <xf numFmtId="0" fontId="94" fillId="18" borderId="4" xfId="0" applyFont="1" applyFill="1" applyBorder="1" applyAlignment="1">
      <alignment horizontal="center" vertical="center" wrapText="1"/>
    </xf>
    <xf numFmtId="0" fontId="98" fillId="17" borderId="4" xfId="0" applyFont="1" applyFill="1" applyBorder="1" applyAlignment="1">
      <alignment horizontal="left" vertical="top" wrapText="1"/>
    </xf>
    <xf numFmtId="0" fontId="98" fillId="17" borderId="4" xfId="0" applyFont="1" applyFill="1" applyBorder="1" applyAlignment="1">
      <alignment vertical="top" wrapText="1"/>
    </xf>
    <xf numFmtId="0" fontId="99" fillId="17" borderId="4" xfId="0" applyFont="1" applyFill="1" applyBorder="1" applyAlignment="1">
      <alignment horizontal="left" vertical="top" wrapText="1"/>
    </xf>
    <xf numFmtId="1" fontId="50" fillId="0" borderId="4"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0" fontId="10" fillId="0" borderId="0" xfId="0" applyFont="1" applyAlignment="1">
      <alignment vertical="top" wrapText="1"/>
    </xf>
    <xf numFmtId="0" fontId="10" fillId="0" borderId="0" xfId="0" applyFont="1" applyAlignment="1">
      <alignment vertical="top"/>
    </xf>
    <xf numFmtId="2" fontId="85" fillId="0" borderId="0" xfId="0" applyNumberFormat="1" applyFont="1" applyAlignment="1">
      <alignment horizontal="right" vertical="top" wrapText="1"/>
    </xf>
    <xf numFmtId="0" fontId="0" fillId="0" borderId="4" xfId="0" applyBorder="1" applyAlignment="1">
      <alignment horizontal="right" vertical="top"/>
    </xf>
    <xf numFmtId="3" fontId="7" fillId="0" borderId="4" xfId="1" applyNumberFormat="1" applyFont="1" applyBorder="1" applyAlignment="1">
      <alignment horizontal="center" vertical="center"/>
    </xf>
    <xf numFmtId="0" fontId="60" fillId="0" borderId="0" xfId="0" applyFont="1" applyAlignment="1">
      <alignment horizontal="left" vertical="top"/>
    </xf>
    <xf numFmtId="2" fontId="64" fillId="0" borderId="4" xfId="0" applyNumberFormat="1" applyFont="1" applyBorder="1" applyAlignment="1">
      <alignment horizontal="left" vertical="top" wrapText="1"/>
    </xf>
    <xf numFmtId="0" fontId="60" fillId="0" borderId="4" xfId="0" applyFont="1" applyBorder="1" applyAlignment="1">
      <alignment horizontal="right" wrapText="1"/>
    </xf>
    <xf numFmtId="0" fontId="62" fillId="0" borderId="4" xfId="0" applyFont="1" applyBorder="1" applyAlignment="1">
      <alignment horizontal="right" wrapText="1"/>
    </xf>
    <xf numFmtId="0" fontId="42" fillId="0" borderId="4" xfId="0" applyFont="1" applyBorder="1" applyAlignment="1">
      <alignment horizontal="right" wrapText="1"/>
    </xf>
    <xf numFmtId="0" fontId="0" fillId="0" borderId="0" xfId="0" applyAlignment="1">
      <alignment horizontal="left" vertical="top" wrapText="1"/>
    </xf>
    <xf numFmtId="0" fontId="112" fillId="0" borderId="0" xfId="0" applyFont="1" applyAlignment="1">
      <alignment horizontal="left" vertical="top"/>
    </xf>
    <xf numFmtId="0" fontId="99" fillId="17" borderId="4" xfId="0" applyFont="1" applyFill="1" applyBorder="1" applyAlignment="1">
      <alignment horizontal="center" vertical="center" wrapText="1"/>
    </xf>
    <xf numFmtId="0" fontId="15" fillId="17" borderId="4" xfId="0" applyFont="1" applyFill="1" applyBorder="1" applyAlignment="1">
      <alignment horizontal="center" vertical="center" wrapText="1"/>
    </xf>
    <xf numFmtId="0" fontId="94" fillId="17" borderId="4" xfId="0" applyFont="1" applyFill="1" applyBorder="1" applyAlignment="1">
      <alignment horizontal="center" vertical="center" wrapText="1"/>
    </xf>
    <xf numFmtId="49" fontId="96" fillId="0" borderId="4" xfId="0" applyNumberFormat="1" applyFont="1" applyBorder="1" applyAlignment="1">
      <alignment horizontal="left" vertical="top" wrapText="1"/>
    </xf>
    <xf numFmtId="49" fontId="117" fillId="0" borderId="4" xfId="0" applyNumberFormat="1" applyFont="1" applyBorder="1" applyAlignment="1">
      <alignment horizontal="left" vertical="top" wrapText="1"/>
    </xf>
    <xf numFmtId="0" fontId="34" fillId="0" borderId="4" xfId="5" applyFill="1" applyBorder="1" applyAlignment="1">
      <alignment horizontal="left" vertical="top" wrapText="1"/>
    </xf>
    <xf numFmtId="49" fontId="96" fillId="0" borderId="5" xfId="0" applyNumberFormat="1" applyFont="1" applyBorder="1" applyAlignment="1">
      <alignment horizontal="left" vertical="top" wrapText="1"/>
    </xf>
    <xf numFmtId="49" fontId="117" fillId="0" borderId="5" xfId="0" applyNumberFormat="1" applyFont="1" applyBorder="1" applyAlignment="1">
      <alignment horizontal="left" vertical="top" wrapText="1"/>
    </xf>
    <xf numFmtId="49" fontId="118" fillId="0" borderId="4" xfId="0" applyNumberFormat="1" applyFont="1" applyBorder="1" applyAlignment="1">
      <alignment horizontal="left" vertical="top" wrapText="1"/>
    </xf>
    <xf numFmtId="49" fontId="87" fillId="0" borderId="4" xfId="0" applyNumberFormat="1" applyFont="1" applyBorder="1" applyAlignment="1">
      <alignment horizontal="left" vertical="top" wrapText="1"/>
    </xf>
    <xf numFmtId="49" fontId="117" fillId="0" borderId="4" xfId="0" applyNumberFormat="1" applyFont="1" applyBorder="1" applyAlignment="1">
      <alignment vertical="top" wrapText="1"/>
    </xf>
    <xf numFmtId="0" fontId="85" fillId="0" borderId="4" xfId="0" applyFont="1" applyBorder="1" applyAlignment="1">
      <alignment horizontal="left" vertical="top" wrapText="1"/>
    </xf>
    <xf numFmtId="49" fontId="96" fillId="0" borderId="12" xfId="0" applyNumberFormat="1" applyFont="1" applyBorder="1" applyAlignment="1">
      <alignment vertical="top" wrapText="1"/>
    </xf>
    <xf numFmtId="49" fontId="117" fillId="0" borderId="12" xfId="0" applyNumberFormat="1" applyFont="1" applyBorder="1" applyAlignment="1">
      <alignment vertical="top" wrapText="1"/>
    </xf>
    <xf numFmtId="49" fontId="96" fillId="0" borderId="4" xfId="0" applyNumberFormat="1" applyFont="1" applyBorder="1" applyAlignment="1">
      <alignment vertical="top" wrapText="1"/>
    </xf>
    <xf numFmtId="49" fontId="34" fillId="0" borderId="4" xfId="5" applyNumberFormat="1" applyFill="1" applyBorder="1" applyAlignment="1">
      <alignment vertical="top" wrapText="1"/>
    </xf>
    <xf numFmtId="0" fontId="34" fillId="0" borderId="4" xfId="5" applyFill="1" applyBorder="1" applyAlignment="1">
      <alignment horizontal="left" wrapText="1"/>
    </xf>
    <xf numFmtId="0" fontId="117" fillId="0" borderId="4" xfId="0" applyFont="1" applyBorder="1" applyAlignment="1">
      <alignment vertical="top" wrapText="1"/>
    </xf>
    <xf numFmtId="0" fontId="34" fillId="0" borderId="4" xfId="5" applyFill="1" applyBorder="1" applyAlignment="1">
      <alignment vertical="top" wrapText="1"/>
    </xf>
    <xf numFmtId="0" fontId="34" fillId="0" borderId="4" xfId="5" applyBorder="1" applyAlignment="1">
      <alignment vertical="top" wrapText="1"/>
    </xf>
    <xf numFmtId="0" fontId="85" fillId="0" borderId="4" xfId="0" applyFont="1" applyBorder="1" applyAlignment="1">
      <alignment vertical="top" wrapText="1"/>
    </xf>
    <xf numFmtId="0" fontId="96" fillId="0" borderId="4" xfId="0" applyFont="1" applyBorder="1" applyAlignment="1">
      <alignment horizontal="left" vertical="top" wrapText="1"/>
    </xf>
    <xf numFmtId="0" fontId="34" fillId="0" borderId="4" xfId="5" applyBorder="1" applyAlignment="1">
      <alignment horizontal="left" vertical="top" wrapText="1"/>
    </xf>
    <xf numFmtId="0" fontId="15" fillId="0" borderId="4" xfId="0" applyFont="1" applyBorder="1" applyAlignment="1">
      <alignment horizontal="left" vertical="top" wrapText="1"/>
    </xf>
    <xf numFmtId="0" fontId="96" fillId="16" borderId="4" xfId="0" applyFont="1" applyFill="1" applyBorder="1" applyAlignment="1">
      <alignment horizontal="center" vertical="center" wrapText="1"/>
    </xf>
    <xf numFmtId="49" fontId="96" fillId="0" borderId="5" xfId="0" applyNumberFormat="1" applyFont="1" applyBorder="1" applyAlignment="1">
      <alignment horizontal="left" vertical="top" wrapText="1"/>
    </xf>
    <xf numFmtId="49" fontId="96" fillId="0" borderId="12" xfId="0" applyNumberFormat="1" applyFont="1" applyBorder="1" applyAlignment="1">
      <alignment horizontal="left" vertical="top" wrapText="1"/>
    </xf>
    <xf numFmtId="49" fontId="96" fillId="0" borderId="6" xfId="0" applyNumberFormat="1" applyFont="1" applyBorder="1" applyAlignment="1">
      <alignment horizontal="left" vertical="top" wrapText="1"/>
    </xf>
    <xf numFmtId="49" fontId="117" fillId="0" borderId="5" xfId="0" applyNumberFormat="1" applyFont="1" applyBorder="1" applyAlignment="1">
      <alignment horizontal="left" vertical="top" wrapText="1"/>
    </xf>
    <xf numFmtId="49" fontId="117" fillId="0" borderId="12" xfId="0" applyNumberFormat="1" applyFont="1" applyBorder="1" applyAlignment="1">
      <alignment horizontal="left" vertical="top" wrapText="1"/>
    </xf>
    <xf numFmtId="49" fontId="117" fillId="0" borderId="6" xfId="0" applyNumberFormat="1" applyFont="1" applyBorder="1" applyAlignment="1">
      <alignment horizontal="left" vertical="top" wrapText="1"/>
    </xf>
    <xf numFmtId="49" fontId="87" fillId="0" borderId="5" xfId="0" applyNumberFormat="1" applyFont="1" applyBorder="1" applyAlignment="1">
      <alignment horizontal="left" vertical="top" wrapText="1"/>
    </xf>
    <xf numFmtId="49" fontId="87" fillId="0" borderId="12" xfId="0" applyNumberFormat="1" applyFont="1" applyBorder="1" applyAlignment="1">
      <alignment horizontal="left" vertical="top" wrapText="1"/>
    </xf>
    <xf numFmtId="49" fontId="87" fillId="0" borderId="6" xfId="0" applyNumberFormat="1" applyFont="1" applyBorder="1" applyAlignment="1">
      <alignment horizontal="left" vertical="top" wrapText="1"/>
    </xf>
    <xf numFmtId="0" fontId="15" fillId="0" borderId="8" xfId="0" applyFont="1" applyBorder="1" applyAlignment="1">
      <alignment horizontal="left" vertical="top" wrapText="1"/>
    </xf>
    <xf numFmtId="0" fontId="15" fillId="0" borderId="10" xfId="0" applyFont="1" applyBorder="1" applyAlignment="1">
      <alignment horizontal="left" vertical="top" wrapText="1"/>
    </xf>
    <xf numFmtId="0" fontId="94" fillId="18" borderId="4" xfId="0" applyFont="1" applyFill="1" applyBorder="1" applyAlignment="1">
      <alignment horizontal="center" vertical="center" wrapText="1"/>
    </xf>
    <xf numFmtId="49" fontId="96" fillId="0" borderId="4" xfId="0" applyNumberFormat="1" applyFont="1" applyBorder="1" applyAlignment="1">
      <alignment horizontal="left" vertical="top" wrapText="1"/>
    </xf>
    <xf numFmtId="49" fontId="117" fillId="0" borderId="4" xfId="0" applyNumberFormat="1" applyFont="1" applyBorder="1" applyAlignment="1">
      <alignment horizontal="left" vertical="top" wrapText="1"/>
    </xf>
    <xf numFmtId="0" fontId="96" fillId="0" borderId="5" xfId="0" applyFont="1" applyBorder="1" applyAlignment="1">
      <alignment horizontal="left" vertical="top" wrapText="1"/>
    </xf>
    <xf numFmtId="0" fontId="96" fillId="0" borderId="6"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5" fillId="0" borderId="16" xfId="0" applyFont="1" applyBorder="1" applyAlignment="1">
      <alignment horizontal="left" vertical="top" wrapText="1"/>
    </xf>
    <xf numFmtId="0" fontId="96" fillId="0" borderId="12" xfId="0" applyFont="1" applyBorder="1" applyAlignment="1">
      <alignment horizontal="left" vertical="top" wrapText="1"/>
    </xf>
    <xf numFmtId="0" fontId="15" fillId="0" borderId="17" xfId="0" applyFont="1" applyBorder="1" applyAlignment="1">
      <alignment horizontal="left" vertical="top" wrapText="1"/>
    </xf>
    <xf numFmtId="0" fontId="15" fillId="0" borderId="18" xfId="0" applyFont="1" applyBorder="1" applyAlignment="1">
      <alignment horizontal="left" vertical="top" wrapText="1"/>
    </xf>
    <xf numFmtId="0" fontId="15" fillId="0" borderId="5" xfId="0" applyFont="1" applyBorder="1" applyAlignment="1">
      <alignment horizontal="left" vertical="top" wrapText="1"/>
    </xf>
    <xf numFmtId="0" fontId="15" fillId="0" borderId="6" xfId="0" applyFont="1" applyBorder="1" applyAlignment="1">
      <alignment horizontal="left" vertical="top" wrapText="1"/>
    </xf>
    <xf numFmtId="0" fontId="96" fillId="16" borderId="4" xfId="0" applyFont="1" applyFill="1" applyBorder="1" applyAlignment="1">
      <alignment horizontal="center" vertical="top" wrapText="1"/>
    </xf>
    <xf numFmtId="0" fontId="57" fillId="12" borderId="0" xfId="5" applyFont="1" applyFill="1" applyAlignment="1">
      <alignment horizontal="center" vertical="center"/>
    </xf>
    <xf numFmtId="0" fontId="0" fillId="0" borderId="0" xfId="0" applyAlignment="1">
      <alignment horizontal="left" vertical="top" wrapText="1"/>
    </xf>
    <xf numFmtId="0" fontId="60" fillId="0" borderId="0" xfId="0" applyFont="1" applyAlignment="1">
      <alignment horizontal="left" vertical="top" wrapText="1"/>
    </xf>
    <xf numFmtId="2" fontId="64" fillId="0" borderId="8" xfId="0" applyNumberFormat="1" applyFont="1" applyBorder="1" applyAlignment="1">
      <alignment horizontal="left" vertical="center" wrapText="1"/>
    </xf>
    <xf numFmtId="2" fontId="64" fillId="0" borderId="9" xfId="0" applyNumberFormat="1" applyFont="1" applyBorder="1" applyAlignment="1">
      <alignment horizontal="left" vertical="center" wrapText="1"/>
    </xf>
    <xf numFmtId="2" fontId="64" fillId="0" borderId="10" xfId="0" applyNumberFormat="1" applyFont="1" applyBorder="1" applyAlignment="1">
      <alignment horizontal="left" vertical="center" wrapText="1"/>
    </xf>
    <xf numFmtId="2" fontId="64" fillId="0" borderId="8" xfId="0" applyNumberFormat="1" applyFont="1" applyBorder="1" applyAlignment="1">
      <alignment horizontal="left" vertical="top" wrapText="1"/>
    </xf>
    <xf numFmtId="2" fontId="64" fillId="0" borderId="9" xfId="0" applyNumberFormat="1" applyFont="1" applyBorder="1" applyAlignment="1">
      <alignment horizontal="left" vertical="top" wrapText="1"/>
    </xf>
    <xf numFmtId="2" fontId="64" fillId="0" borderId="10" xfId="0" applyNumberFormat="1" applyFont="1" applyBorder="1" applyAlignment="1">
      <alignment horizontal="left" vertical="top" wrapText="1"/>
    </xf>
    <xf numFmtId="0" fontId="37" fillId="0" borderId="0" xfId="0" applyFont="1" applyAlignment="1">
      <alignment horizontal="left" vertical="top" wrapText="1"/>
    </xf>
    <xf numFmtId="0" fontId="112" fillId="0" borderId="0" xfId="0" applyFont="1" applyAlignment="1">
      <alignment horizontal="left" vertical="top" wrapText="1"/>
    </xf>
    <xf numFmtId="0" fontId="15" fillId="0" borderId="0" xfId="0" applyFont="1" applyAlignment="1">
      <alignment horizontal="left" vertical="top" wrapText="1"/>
    </xf>
    <xf numFmtId="0" fontId="35" fillId="0" borderId="0" xfId="0" applyFont="1" applyAlignment="1">
      <alignment horizontal="left" vertical="top" wrapText="1"/>
    </xf>
    <xf numFmtId="1" fontId="2" fillId="8" borderId="2" xfId="0" applyNumberFormat="1" applyFont="1" applyFill="1" applyBorder="1" applyAlignment="1">
      <alignment horizontal="center" vertical="center" shrinkToFit="1"/>
    </xf>
    <xf numFmtId="1" fontId="2" fillId="9" borderId="2" xfId="0" applyNumberFormat="1" applyFont="1" applyFill="1" applyBorder="1" applyAlignment="1">
      <alignment horizontal="center" vertical="center" shrinkToFit="1"/>
    </xf>
    <xf numFmtId="1" fontId="2" fillId="9" borderId="11" xfId="0" applyNumberFormat="1" applyFont="1" applyFill="1" applyBorder="1" applyAlignment="1">
      <alignment horizontal="center" vertical="center" shrinkToFit="1"/>
    </xf>
    <xf numFmtId="0" fontId="14" fillId="0" borderId="0" xfId="0" applyFont="1" applyAlignment="1">
      <alignment horizontal="left" vertical="top" wrapText="1"/>
    </xf>
    <xf numFmtId="0" fontId="39" fillId="0" borderId="0" xfId="0" applyFont="1" applyAlignment="1">
      <alignment horizontal="left" vertical="top" wrapText="1"/>
    </xf>
    <xf numFmtId="0" fontId="11" fillId="0" borderId="0" xfId="0" applyFont="1" applyAlignment="1">
      <alignment horizontal="center" vertical="top" wrapText="1"/>
    </xf>
    <xf numFmtId="1" fontId="2" fillId="8" borderId="0" xfId="0" applyNumberFormat="1" applyFont="1" applyFill="1" applyAlignment="1">
      <alignment horizontal="center" vertical="center" shrinkToFit="1"/>
    </xf>
    <xf numFmtId="1" fontId="2" fillId="9" borderId="0" xfId="0" applyNumberFormat="1" applyFont="1" applyFill="1" applyAlignment="1">
      <alignment horizontal="center" vertical="center" shrinkToFit="1"/>
    </xf>
  </cellXfs>
  <cellStyles count="7">
    <cellStyle name="Hyperlink" xfId="5" builtinId="8"/>
    <cellStyle name="NAB FTBB1 - Financial Table Body,AB" xfId="2" xr:uid="{DCC3331A-FAF7-4F6F-9B61-BE369EB6369F}"/>
    <cellStyle name="Normal" xfId="0" builtinId="0"/>
    <cellStyle name="Normal 2" xfId="1" xr:uid="{19BA3D57-8AB7-4884-9D48-70E5B832AA41}"/>
    <cellStyle name="Normal 3" xfId="4" xr:uid="{4C7F11FB-0C10-4C2B-8B41-4197E22FB30C}"/>
    <cellStyle name="Normal 4" xfId="6" xr:uid="{6C198CF4-8746-466F-BF7A-C28BEB19B69A}"/>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17780</xdr:colOff>
      <xdr:row>0</xdr:row>
      <xdr:rowOff>36830</xdr:rowOff>
    </xdr:from>
    <xdr:to>
      <xdr:col>0</xdr:col>
      <xdr:colOff>1429385</xdr:colOff>
      <xdr:row>4</xdr:row>
      <xdr:rowOff>113832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80" y="36830"/>
          <a:ext cx="1407795" cy="747562"/>
        </a:xfrm>
        <a:prstGeom prst="rect">
          <a:avLst/>
        </a:prstGeom>
      </xdr:spPr>
    </xdr:pic>
    <xdr:clientData/>
  </xdr:twoCellAnchor>
  <xdr:twoCellAnchor editAs="oneCell">
    <xdr:from>
      <xdr:col>0</xdr:col>
      <xdr:colOff>0</xdr:colOff>
      <xdr:row>8</xdr:row>
      <xdr:rowOff>3636067</xdr:rowOff>
    </xdr:from>
    <xdr:to>
      <xdr:col>5</xdr:col>
      <xdr:colOff>364435</xdr:colOff>
      <xdr:row>69</xdr:row>
      <xdr:rowOff>132522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r="538" b="760"/>
        <a:stretch/>
      </xdr:blipFill>
      <xdr:spPr>
        <a:xfrm>
          <a:off x="0" y="4961284"/>
          <a:ext cx="7578587" cy="101627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1444625</xdr:colOff>
      <xdr:row>4</xdr:row>
      <xdr:rowOff>148665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753533" y="0"/>
          <a:ext cx="1426845" cy="8113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1437640</xdr:colOff>
      <xdr:row>4</xdr:row>
      <xdr:rowOff>146879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722813" y="0"/>
          <a:ext cx="1442085" cy="82230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1444625</xdr:colOff>
      <xdr:row>4</xdr:row>
      <xdr:rowOff>147818</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762000" y="0"/>
          <a:ext cx="1444625" cy="8152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34044</xdr:colOff>
      <xdr:row>0</xdr:row>
      <xdr:rowOff>0</xdr:rowOff>
    </xdr:from>
    <xdr:to>
      <xdr:col>1</xdr:col>
      <xdr:colOff>1472954</xdr:colOff>
      <xdr:row>5</xdr:row>
      <xdr:rowOff>25693</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86367" y="0"/>
          <a:ext cx="1444625" cy="82790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1434465</xdr:colOff>
      <xdr:row>5</xdr:row>
      <xdr:rowOff>25263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49250" y="0"/>
          <a:ext cx="1438275" cy="8469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xdr:col>
      <xdr:colOff>1449705</xdr:colOff>
      <xdr:row>5</xdr:row>
      <xdr:rowOff>20183</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781050" y="0"/>
          <a:ext cx="1430655" cy="86346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1444625</xdr:colOff>
      <xdr:row>5</xdr:row>
      <xdr:rowOff>72253</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112520" y="0"/>
          <a:ext cx="1426845" cy="8812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1399776</xdr:colOff>
      <xdr:row>5</xdr:row>
      <xdr:rowOff>66880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52450" y="0"/>
          <a:ext cx="1406126" cy="90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1392760</xdr:colOff>
      <xdr:row>5</xdr:row>
      <xdr:rowOff>57990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104900" y="0"/>
          <a:ext cx="137752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1406330</xdr:colOff>
      <xdr:row>5</xdr:row>
      <xdr:rowOff>71960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482601" y="0"/>
          <a:ext cx="1382835" cy="9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2153478</xdr:colOff>
      <xdr:row>1</xdr:row>
      <xdr:rowOff>2326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30087" y="1"/>
          <a:ext cx="2153478" cy="95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1357028</xdr:colOff>
      <xdr:row>5</xdr:row>
      <xdr:rowOff>72383</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58800" y="0"/>
          <a:ext cx="1357028" cy="90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1358298</xdr:colOff>
      <xdr:row>5</xdr:row>
      <xdr:rowOff>101170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112520" y="0"/>
          <a:ext cx="1358298" cy="9177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1270</xdr:colOff>
      <xdr:row>0</xdr:row>
      <xdr:rowOff>0</xdr:rowOff>
    </xdr:from>
    <xdr:to>
      <xdr:col>1</xdr:col>
      <xdr:colOff>1356512</xdr:colOff>
      <xdr:row>5</xdr:row>
      <xdr:rowOff>69420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113790" y="0"/>
          <a:ext cx="1364767" cy="90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1356393</xdr:colOff>
      <xdr:row>5</xdr:row>
      <xdr:rowOff>61800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112520" y="0"/>
          <a:ext cx="1354488" cy="9088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1323607</xdr:colOff>
      <xdr:row>5</xdr:row>
      <xdr:rowOff>72778</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113183" y="0"/>
          <a:ext cx="1309002" cy="90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1321067</xdr:colOff>
      <xdr:row>5</xdr:row>
      <xdr:rowOff>75519</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559443" y="0"/>
          <a:ext cx="1320432" cy="89539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1319162</xdr:colOff>
      <xdr:row>5</xdr:row>
      <xdr:rowOff>75519</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52450" y="0"/>
          <a:ext cx="1315352" cy="9327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847725</xdr:colOff>
          <xdr:row>6</xdr:row>
          <xdr:rowOff>85725</xdr:rowOff>
        </xdr:from>
        <xdr:to>
          <xdr:col>26</xdr:col>
          <xdr:colOff>1057275</xdr:colOff>
          <xdr:row>7</xdr:row>
          <xdr:rowOff>120650</xdr:rowOff>
        </xdr:to>
        <xdr:sp macro="" textlink="">
          <xdr:nvSpPr>
            <xdr:cNvPr id="28673" name="Control 1" hidden="1">
              <a:extLst>
                <a:ext uri="{63B3BB69-23CF-44E3-9099-C40C66FF867C}">
                  <a14:compatExt spid="_x0000_s28673"/>
                </a:ext>
                <a:ext uri="{FF2B5EF4-FFF2-40B4-BE49-F238E27FC236}">
                  <a16:creationId xmlns:a16="http://schemas.microsoft.com/office/drawing/2014/main" id="{00000000-0008-0000-1B00-0000017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0</xdr:colOff>
      <xdr:row>0</xdr:row>
      <xdr:rowOff>0</xdr:rowOff>
    </xdr:from>
    <xdr:to>
      <xdr:col>1</xdr:col>
      <xdr:colOff>1249118</xdr:colOff>
      <xdr:row>5</xdr:row>
      <xdr:rowOff>68150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112520" y="0"/>
          <a:ext cx="1244038" cy="90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1259838</xdr:colOff>
      <xdr:row>5</xdr:row>
      <xdr:rowOff>58513</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555813" y="0"/>
          <a:ext cx="1259837"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1055077</xdr:colOff>
      <xdr:row>1</xdr:row>
      <xdr:rowOff>353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34865" y="0"/>
          <a:ext cx="2066193" cy="8869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1</xdr:col>
      <xdr:colOff>1443355</xdr:colOff>
      <xdr:row>4</xdr:row>
      <xdr:rowOff>61762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87400" y="0"/>
          <a:ext cx="1397635" cy="7450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63914</xdr:colOff>
      <xdr:row>0</xdr:row>
      <xdr:rowOff>31143</xdr:rowOff>
    </xdr:from>
    <xdr:to>
      <xdr:col>1</xdr:col>
      <xdr:colOff>1472979</xdr:colOff>
      <xdr:row>4</xdr:row>
      <xdr:rowOff>116096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25914" y="31143"/>
          <a:ext cx="1412875" cy="7707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9208</xdr:rowOff>
    </xdr:from>
    <xdr:to>
      <xdr:col>1</xdr:col>
      <xdr:colOff>1410335</xdr:colOff>
      <xdr:row>4</xdr:row>
      <xdr:rowOff>136706</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10565" y="9208"/>
          <a:ext cx="1419225" cy="8164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1443778</xdr:colOff>
      <xdr:row>4</xdr:row>
      <xdr:rowOff>150358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734060" y="0"/>
          <a:ext cx="1411605" cy="807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80210</xdr:colOff>
      <xdr:row>0</xdr:row>
      <xdr:rowOff>0</xdr:rowOff>
    </xdr:from>
    <xdr:to>
      <xdr:col>1</xdr:col>
      <xdr:colOff>1519755</xdr:colOff>
      <xdr:row>4</xdr:row>
      <xdr:rowOff>149690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842210" y="0"/>
          <a:ext cx="1417955" cy="8101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1444625</xdr:colOff>
      <xdr:row>4</xdr:row>
      <xdr:rowOff>143373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62000" y="0"/>
          <a:ext cx="1444625" cy="81520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sveta Todorova" id="{2E4EA29E-61A2-46E8-9900-2C294EC9A1D8}" userId="S::tsveta.todorova@denkstatt.bg::d4dcc154-f4ce-47dc-a684-18489827c56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 dT="2023-04-05T09:01:30.10" personId="{2E4EA29E-61A2-46E8-9900-2C294EC9A1D8}" id="{F2B9762D-12A3-4C30-AD38-30EA7E399401}">
    <text xml:space="preserve">Предлагам да махнем тия 2 реда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7.xml"/><Relationship Id="rId1" Type="http://schemas.openxmlformats.org/officeDocument/2006/relationships/printerSettings" Target="../printerSettings/printerSettings16.bin"/><Relationship Id="rId5" Type="http://schemas.openxmlformats.org/officeDocument/2006/relationships/image" Target="../media/image5.emf"/><Relationship Id="rId4" Type="http://schemas.openxmlformats.org/officeDocument/2006/relationships/control" Target="../activeX/activeX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6" Type="http://schemas.openxmlformats.org/officeDocument/2006/relationships/hyperlink" Target="https://s27.q4cdn.com/486073686/files/doc_financials/2022/sr/Annual-Information-Form-FINAL-03-30-2023.pdf" TargetMode="External"/><Relationship Id="rId117" Type="http://schemas.openxmlformats.org/officeDocument/2006/relationships/hyperlink" Target="https://s27.q4cdn.com/486073686/files/doc_documents/2022/2022-Sustainability-Report.pdf" TargetMode="External"/><Relationship Id="rId21" Type="http://schemas.openxmlformats.org/officeDocument/2006/relationships/hyperlink" Target="https://s27.q4cdn.com/486073686/files/doc_financials/2022/sr/DPM-Management-Information-Circular_2023_ONLINE.pdf" TargetMode="External"/><Relationship Id="rId42" Type="http://schemas.openxmlformats.org/officeDocument/2006/relationships/hyperlink" Target="https://s27.q4cdn.com/486073686/files/doc_financials/2022/sr/Annual-Information-Form-FINAL-03-30-2023.pdf" TargetMode="External"/><Relationship Id="rId47" Type="http://schemas.openxmlformats.org/officeDocument/2006/relationships/hyperlink" Target="https://s27.q4cdn.com/486073686/files/doc_documents/2022/Management-Approach-Social-and-Relationship-Capital.pdf" TargetMode="External"/><Relationship Id="rId63" Type="http://schemas.openxmlformats.org/officeDocument/2006/relationships/hyperlink" Target="https://s27.q4cdn.com/486073686/files/doc_documents/2022/Management-Approach-Governance.pdf" TargetMode="External"/><Relationship Id="rId68" Type="http://schemas.openxmlformats.org/officeDocument/2006/relationships/hyperlink" Target="https://s27.q4cdn.com/486073686/files/doc_documents/2022/Management-Approach-Social-and-Relationship-Capital.pdf" TargetMode="External"/><Relationship Id="rId84" Type="http://schemas.openxmlformats.org/officeDocument/2006/relationships/hyperlink" Target="https://s27.q4cdn.com/486073686/files/doc_documents/2022/2022-Sustainability-Report.pdf" TargetMode="External"/><Relationship Id="rId89" Type="http://schemas.openxmlformats.org/officeDocument/2006/relationships/hyperlink" Target="https://s27.q4cdn.com/486073686/files/doc_documents/2022/2022-Sustainability-Report.pdf" TargetMode="External"/><Relationship Id="rId112" Type="http://schemas.openxmlformats.org/officeDocument/2006/relationships/hyperlink" Target="https://s27.q4cdn.com/486073686/files/doc_documents/2022/2022-Sustainability-Report.pdf" TargetMode="External"/><Relationship Id="rId16" Type="http://schemas.openxmlformats.org/officeDocument/2006/relationships/hyperlink" Target="https://s27.q4cdn.com/486073686/files/doc_financials/2022/sr/Annual-Information-Form-FINAL-03-30-2023.pdf" TargetMode="External"/><Relationship Id="rId107" Type="http://schemas.openxmlformats.org/officeDocument/2006/relationships/hyperlink" Target="https://s27.q4cdn.com/486073686/files/doc_documents/2022/2022-Sustainability-Report.pdf" TargetMode="External"/><Relationship Id="rId11" Type="http://schemas.openxmlformats.org/officeDocument/2006/relationships/hyperlink" Target="https://s27.q4cdn.com/486073686/files/doc_financials/2022/sr/DPM-Management-Information-Circular_2023_ONLINE.pdf" TargetMode="External"/><Relationship Id="rId32" Type="http://schemas.openxmlformats.org/officeDocument/2006/relationships/hyperlink" Target="https://s27.q4cdn.com/486073686/files/doc_financials/2022/sr/Annual-Information-Form-FINAL-03-30-2023.pdf" TargetMode="External"/><Relationship Id="rId37" Type="http://schemas.openxmlformats.org/officeDocument/2006/relationships/hyperlink" Target="https://s27.q4cdn.com/486073686/files/doc_financials/2022/sr/DPM-Management-Information-Circular_2023_ONLINE.pdf" TargetMode="External"/><Relationship Id="rId53" Type="http://schemas.openxmlformats.org/officeDocument/2006/relationships/hyperlink" Target="https://s27.q4cdn.com/486073686/files/doc_documents/2022/Management-Approach-Social-and-Relationship-Capital.pdf" TargetMode="External"/><Relationship Id="rId58" Type="http://schemas.openxmlformats.org/officeDocument/2006/relationships/hyperlink" Target="https://s27.q4cdn.com/486073686/files/doc_documents/2022/Management-Approach-Natural-Capital.pdf" TargetMode="External"/><Relationship Id="rId74" Type="http://schemas.openxmlformats.org/officeDocument/2006/relationships/hyperlink" Target="https://s27.q4cdn.com/486073686/files/doc_documents/2022/Management-Approach-Natural-Capital.pdf" TargetMode="External"/><Relationship Id="rId79" Type="http://schemas.openxmlformats.org/officeDocument/2006/relationships/hyperlink" Target="https://s27.q4cdn.com/486073686/files/doc_documents/2022/2022-Sustainability-Report.pdf" TargetMode="External"/><Relationship Id="rId102" Type="http://schemas.openxmlformats.org/officeDocument/2006/relationships/hyperlink" Target="https://s27.q4cdn.com/486073686/files/doc_documents/2022/2022-Sustainability-Report.pdf" TargetMode="External"/><Relationship Id="rId123" Type="http://schemas.openxmlformats.org/officeDocument/2006/relationships/hyperlink" Target="https://s27.q4cdn.com/486073686/files/doc_documents/2022/2022-Sustainability-Report.pdf" TargetMode="External"/><Relationship Id="rId5" Type="http://schemas.openxmlformats.org/officeDocument/2006/relationships/hyperlink" Target="https://s27.q4cdn.com/486073686/files/doc_financials/2022/sr/DPM-Management-Information-Circular_2023_ONLINE.pdf" TargetMode="External"/><Relationship Id="rId90" Type="http://schemas.openxmlformats.org/officeDocument/2006/relationships/hyperlink" Target="https://s27.q4cdn.com/486073686/files/doc_documents/2022/2022-Sustainability-Report.pdf" TargetMode="External"/><Relationship Id="rId95" Type="http://schemas.openxmlformats.org/officeDocument/2006/relationships/hyperlink" Target="https://s27.q4cdn.com/486073686/files/doc_documents/2022/2022-Sustainability-Report.pdf" TargetMode="External"/><Relationship Id="rId22" Type="http://schemas.openxmlformats.org/officeDocument/2006/relationships/hyperlink" Target="https://s27.q4cdn.com/486073686/files/doc_financials/2022/sr/Annual-Information-Form-FINAL-03-30-2023.pdf" TargetMode="External"/><Relationship Id="rId27" Type="http://schemas.openxmlformats.org/officeDocument/2006/relationships/hyperlink" Target="https://s27.q4cdn.com/486073686/files/doc_financials/2022/sr/DPM-Management-Information-Circular_2023_ONLINE.pdf" TargetMode="External"/><Relationship Id="rId43" Type="http://schemas.openxmlformats.org/officeDocument/2006/relationships/hyperlink" Target="https://s27.q4cdn.com/486073686/files/doc_financials/2022/sr/DPM-Management-Information-Circular_2023_ONLINE.pdf" TargetMode="External"/><Relationship Id="rId48" Type="http://schemas.openxmlformats.org/officeDocument/2006/relationships/hyperlink" Target="https://s27.q4cdn.com/486073686/files/doc_documents/2022/Management-Approach-Governance.pdf" TargetMode="External"/><Relationship Id="rId64" Type="http://schemas.openxmlformats.org/officeDocument/2006/relationships/hyperlink" Target="https://s27.q4cdn.com/486073686/files/doc_documents/2022/Management-Approach-Social-and-Relationship-Capital.pdf" TargetMode="External"/><Relationship Id="rId69" Type="http://schemas.openxmlformats.org/officeDocument/2006/relationships/hyperlink" Target="https://s27.q4cdn.com/486073686/files/doc_documents/2022/Management-Approach-Governance.pdf" TargetMode="External"/><Relationship Id="rId113" Type="http://schemas.openxmlformats.org/officeDocument/2006/relationships/hyperlink" Target="https://s27.q4cdn.com/486073686/files/doc_documents/2022/2022-Sustainability-Report.pdf" TargetMode="External"/><Relationship Id="rId118" Type="http://schemas.openxmlformats.org/officeDocument/2006/relationships/hyperlink" Target="https://s27.q4cdn.com/486073686/files/doc_documents/2022/2022-Sustainability-Report.pdf" TargetMode="External"/><Relationship Id="rId80" Type="http://schemas.openxmlformats.org/officeDocument/2006/relationships/hyperlink" Target="https://s27.q4cdn.com/486073686/files/doc_documents/2022/2022-Sustainability-Report.pdf" TargetMode="External"/><Relationship Id="rId85" Type="http://schemas.openxmlformats.org/officeDocument/2006/relationships/hyperlink" Target="https://s27.q4cdn.com/486073686/files/doc_documents/2022/2022-Sustainability-Report.pdf" TargetMode="External"/><Relationship Id="rId12" Type="http://schemas.openxmlformats.org/officeDocument/2006/relationships/hyperlink" Target="https://s27.q4cdn.com/486073686/files/doc_financials/2022/sr/Annual-Information-Form-FINAL-03-30-2023.pdf" TargetMode="External"/><Relationship Id="rId17" Type="http://schemas.openxmlformats.org/officeDocument/2006/relationships/hyperlink" Target="https://s27.q4cdn.com/486073686/files/doc_financials/2022/sr/DPM-Management-Information-Circular_2023_ONLINE.pdf" TargetMode="External"/><Relationship Id="rId33" Type="http://schemas.openxmlformats.org/officeDocument/2006/relationships/hyperlink" Target="https://s27.q4cdn.com/486073686/files/doc_financials/2022/sr/DPM-Management-Information-Circular_2023_ONLINE.pdf" TargetMode="External"/><Relationship Id="rId38" Type="http://schemas.openxmlformats.org/officeDocument/2006/relationships/hyperlink" Target="https://s27.q4cdn.com/486073686/files/doc_financials/2022/sr/Annual-Information-Form-FINAL-03-30-2023.pdf" TargetMode="External"/><Relationship Id="rId59" Type="http://schemas.openxmlformats.org/officeDocument/2006/relationships/hyperlink" Target="https://s27.q4cdn.com/486073686/files/doc_documents/2022/Management-Approach-Social-and-Relationship-Capital.pdf" TargetMode="External"/><Relationship Id="rId103" Type="http://schemas.openxmlformats.org/officeDocument/2006/relationships/hyperlink" Target="https://s27.q4cdn.com/486073686/files/doc_documents/2022/2022-Sustainability-Report.pdf" TargetMode="External"/><Relationship Id="rId108" Type="http://schemas.openxmlformats.org/officeDocument/2006/relationships/hyperlink" Target="https://s27.q4cdn.com/486073686/files/doc_documents/2022/2022-Sustainability-Report.pdf" TargetMode="External"/><Relationship Id="rId124" Type="http://schemas.openxmlformats.org/officeDocument/2006/relationships/hyperlink" Target="https://s27.q4cdn.com/486073686/files/doc_documents/2022/2022-Sustainability-Report.pdf" TargetMode="External"/><Relationship Id="rId54" Type="http://schemas.openxmlformats.org/officeDocument/2006/relationships/hyperlink" Target="https://s27.q4cdn.com/486073686/files/doc_documents/2022/Management-Approach-Governance.pdf" TargetMode="External"/><Relationship Id="rId70" Type="http://schemas.openxmlformats.org/officeDocument/2006/relationships/hyperlink" Target="https://s27.q4cdn.com/486073686/files/doc_documents/2022/Management-Approach-Governance.pdf" TargetMode="External"/><Relationship Id="rId75" Type="http://schemas.openxmlformats.org/officeDocument/2006/relationships/hyperlink" Target="https://s27.q4cdn.com/486073686/files/doc_documents/2022/Management-Approach-Natural-Capital.pdf" TargetMode="External"/><Relationship Id="rId91" Type="http://schemas.openxmlformats.org/officeDocument/2006/relationships/hyperlink" Target="https://s27.q4cdn.com/486073686/files/doc_documents/2022/2022-Sustainability-Report.pdf" TargetMode="External"/><Relationship Id="rId96" Type="http://schemas.openxmlformats.org/officeDocument/2006/relationships/hyperlink" Target="https://s27.q4cdn.com/486073686/files/doc_documents/2022/2022-Sustainability-Report.pdf" TargetMode="External"/><Relationship Id="rId1" Type="http://schemas.openxmlformats.org/officeDocument/2006/relationships/hyperlink" Target="https://s27.q4cdn.com/486073686/files/doc_financials/2022/sr/Annual-Information-Form-FINAL-03-30-2023.pdf" TargetMode="External"/><Relationship Id="rId6" Type="http://schemas.openxmlformats.org/officeDocument/2006/relationships/hyperlink" Target="https://s27.q4cdn.com/486073686/files/doc_financials/2022/sr/DPM-Management-Information-Circular_2023_ONLINE.pdf" TargetMode="External"/><Relationship Id="rId23" Type="http://schemas.openxmlformats.org/officeDocument/2006/relationships/hyperlink" Target="https://s27.q4cdn.com/486073686/files/doc_financials/2022/sr/DPM-Management-Information-Circular_2023_ONLINE.pdf" TargetMode="External"/><Relationship Id="rId28" Type="http://schemas.openxmlformats.org/officeDocument/2006/relationships/hyperlink" Target="https://s27.q4cdn.com/486073686/files/doc_financials/2022/sr/Annual-Information-Form-FINAL-03-30-2023.pdf" TargetMode="External"/><Relationship Id="rId49" Type="http://schemas.openxmlformats.org/officeDocument/2006/relationships/hyperlink" Target="https://s27.q4cdn.com/486073686/files/doc_documents/2022/Management-Approach-Natural-Capital.pdf" TargetMode="External"/><Relationship Id="rId114" Type="http://schemas.openxmlformats.org/officeDocument/2006/relationships/hyperlink" Target="https://s27.q4cdn.com/486073686/files/doc_documents/2022/2022-Sustainability-Report.pdf" TargetMode="External"/><Relationship Id="rId119" Type="http://schemas.openxmlformats.org/officeDocument/2006/relationships/hyperlink" Target="https://s27.q4cdn.com/486073686/files/doc_documents/2022/2022-Sustainability-Report.pdf" TargetMode="External"/><Relationship Id="rId44" Type="http://schemas.openxmlformats.org/officeDocument/2006/relationships/hyperlink" Target="https://s27.q4cdn.com/486073686/files/doc_financials/2022/sr/Annual-Information-Form-FINAL-03-30-2023.pdf" TargetMode="External"/><Relationship Id="rId60" Type="http://schemas.openxmlformats.org/officeDocument/2006/relationships/hyperlink" Target="https://s27.q4cdn.com/486073686/files/doc_documents/2022/Management-Approach-Governance.pdf" TargetMode="External"/><Relationship Id="rId65" Type="http://schemas.openxmlformats.org/officeDocument/2006/relationships/hyperlink" Target="https://s27.q4cdn.com/486073686/files/doc_documents/2022/Management-Approach-Governance.pdf" TargetMode="External"/><Relationship Id="rId81" Type="http://schemas.openxmlformats.org/officeDocument/2006/relationships/hyperlink" Target="https://s27.q4cdn.com/486073686/files/doc_documents/2022/2022-Sustainability-Report.pdf" TargetMode="External"/><Relationship Id="rId86" Type="http://schemas.openxmlformats.org/officeDocument/2006/relationships/hyperlink" Target="https://s27.q4cdn.com/486073686/files/doc_documents/2022/2022-Sustainability-Report.pdf" TargetMode="External"/><Relationship Id="rId13" Type="http://schemas.openxmlformats.org/officeDocument/2006/relationships/hyperlink" Target="https://s27.q4cdn.com/486073686/files/doc_financials/2022/sr/DPM-Management-Information-Circular_2023_ONLINE.pdf" TargetMode="External"/><Relationship Id="rId18" Type="http://schemas.openxmlformats.org/officeDocument/2006/relationships/hyperlink" Target="https://s27.q4cdn.com/486073686/files/doc_financials/2022/sr/Annual-Information-Form-FINAL-03-30-2023.pdf" TargetMode="External"/><Relationship Id="rId39" Type="http://schemas.openxmlformats.org/officeDocument/2006/relationships/hyperlink" Target="https://s27.q4cdn.com/486073686/files/doc_financials/2022/sr/DPM-Management-Information-Circular_2023_ONLINE.pdf" TargetMode="External"/><Relationship Id="rId109" Type="http://schemas.openxmlformats.org/officeDocument/2006/relationships/hyperlink" Target="https://s27.q4cdn.com/486073686/files/doc_documents/2022/2022-Sustainability-Report.pdf" TargetMode="External"/><Relationship Id="rId34" Type="http://schemas.openxmlformats.org/officeDocument/2006/relationships/hyperlink" Target="https://s27.q4cdn.com/486073686/files/doc_financials/2022/sr/Annual-Information-Form-FINAL-03-30-2023.pdf" TargetMode="External"/><Relationship Id="rId50" Type="http://schemas.openxmlformats.org/officeDocument/2006/relationships/hyperlink" Target="https://s27.q4cdn.com/486073686/files/doc_documents/2022/Management-Approach-Social-and-Relationship-Capital.pdf" TargetMode="External"/><Relationship Id="rId55" Type="http://schemas.openxmlformats.org/officeDocument/2006/relationships/hyperlink" Target="https://s27.q4cdn.com/486073686/files/doc_documents/2022/Management-Approach-Natural-Capital.pdf" TargetMode="External"/><Relationship Id="rId76" Type="http://schemas.openxmlformats.org/officeDocument/2006/relationships/hyperlink" Target="https://s27.q4cdn.com/486073686/files/doc_documents/2022/Management-Approach-Social-and-Relationship-Capital.pdf" TargetMode="External"/><Relationship Id="rId97" Type="http://schemas.openxmlformats.org/officeDocument/2006/relationships/hyperlink" Target="https://s27.q4cdn.com/486073686/files/doc_documents/2022/2022-Sustainability-Report.pdf" TargetMode="External"/><Relationship Id="rId104" Type="http://schemas.openxmlformats.org/officeDocument/2006/relationships/hyperlink" Target="https://s27.q4cdn.com/486073686/files/doc_documents/2022/2022-Sustainability-Report.pdf" TargetMode="External"/><Relationship Id="rId120" Type="http://schemas.openxmlformats.org/officeDocument/2006/relationships/hyperlink" Target="https://s27.q4cdn.com/486073686/files/doc_documents/2022/2022-Sustainability-Report.pdf" TargetMode="External"/><Relationship Id="rId125" Type="http://schemas.openxmlformats.org/officeDocument/2006/relationships/hyperlink" Target="https://s27.q4cdn.com/486073686/files/doc_documents/2022/2022-Sustainability-Report.pdf" TargetMode="External"/><Relationship Id="rId7" Type="http://schemas.openxmlformats.org/officeDocument/2006/relationships/hyperlink" Target="https://s27.q4cdn.com/486073686/files/doc_financials/2022/sr/Annual-Information-Form-FINAL-03-30-2023.pdf" TargetMode="External"/><Relationship Id="rId71" Type="http://schemas.openxmlformats.org/officeDocument/2006/relationships/hyperlink" Target="https://s27.q4cdn.com/486073686/files/doc_documents/2022/Management-Approach-Governance.pdf" TargetMode="External"/><Relationship Id="rId92" Type="http://schemas.openxmlformats.org/officeDocument/2006/relationships/hyperlink" Target="https://s27.q4cdn.com/486073686/files/doc_documents/2022/2022-Sustainability-Report.pdf" TargetMode="External"/><Relationship Id="rId2" Type="http://schemas.openxmlformats.org/officeDocument/2006/relationships/hyperlink" Target="https://s27.q4cdn.com/486073686/files/doc_financials/2022/sr/Annual-Information-Form-FINAL-03-30-2023.pdf" TargetMode="External"/><Relationship Id="rId29" Type="http://schemas.openxmlformats.org/officeDocument/2006/relationships/hyperlink" Target="https://s27.q4cdn.com/486073686/files/doc_financials/2022/sr/DPM-Management-Information-Circular_2023_ONLINE.pdf" TargetMode="External"/><Relationship Id="rId24" Type="http://schemas.openxmlformats.org/officeDocument/2006/relationships/hyperlink" Target="https://s27.q4cdn.com/486073686/files/doc_financials/2022/sr/Annual-Information-Form-FINAL-03-30-2023.pdf" TargetMode="External"/><Relationship Id="rId40" Type="http://schemas.openxmlformats.org/officeDocument/2006/relationships/hyperlink" Target="https://s27.q4cdn.com/486073686/files/doc_financials/2022/sr/Annual-Information-Form-FINAL-03-30-2023.pdf" TargetMode="External"/><Relationship Id="rId45" Type="http://schemas.openxmlformats.org/officeDocument/2006/relationships/hyperlink" Target="https://s27.q4cdn.com/486073686/files/doc_financials/2022/sr/DPM-Management-Information-Circular_2023_ONLINE.pdf" TargetMode="External"/><Relationship Id="rId66" Type="http://schemas.openxmlformats.org/officeDocument/2006/relationships/hyperlink" Target="https://s27.q4cdn.com/486073686/files/doc_documents/2022/Management-Approach-Social-and-Relationship-Capital.pdf" TargetMode="External"/><Relationship Id="rId87" Type="http://schemas.openxmlformats.org/officeDocument/2006/relationships/hyperlink" Target="https://s27.q4cdn.com/486073686/files/doc_documents/2022/2022-Sustainability-Report.pdf" TargetMode="External"/><Relationship Id="rId110" Type="http://schemas.openxmlformats.org/officeDocument/2006/relationships/hyperlink" Target="https://s27.q4cdn.com/486073686/files/doc_documents/2022/2022-Sustainability-Report.pdf" TargetMode="External"/><Relationship Id="rId115" Type="http://schemas.openxmlformats.org/officeDocument/2006/relationships/hyperlink" Target="https://s27.q4cdn.com/486073686/files/doc_documents/2022/2022-Sustainability-Report.pdf" TargetMode="External"/><Relationship Id="rId61" Type="http://schemas.openxmlformats.org/officeDocument/2006/relationships/hyperlink" Target="https://s27.q4cdn.com/486073686/files/doc_documents/2022/Management-Approach-Natural-Capital.pdf" TargetMode="External"/><Relationship Id="rId82" Type="http://schemas.openxmlformats.org/officeDocument/2006/relationships/hyperlink" Target="https://s27.q4cdn.com/486073686/files/doc_documents/2022/2022-Sustainability-Report.pdf" TargetMode="External"/><Relationship Id="rId19" Type="http://schemas.openxmlformats.org/officeDocument/2006/relationships/hyperlink" Target="https://s27.q4cdn.com/486073686/files/doc_financials/2022/sr/DPM-Management-Information-Circular_2023_ONLINE.pdf" TargetMode="External"/><Relationship Id="rId14" Type="http://schemas.openxmlformats.org/officeDocument/2006/relationships/hyperlink" Target="https://s27.q4cdn.com/486073686/files/doc_financials/2022/sr/Annual-Information-Form-FINAL-03-30-2023.pdf" TargetMode="External"/><Relationship Id="rId30" Type="http://schemas.openxmlformats.org/officeDocument/2006/relationships/hyperlink" Target="https://s27.q4cdn.com/486073686/files/doc_financials/2022/sr/Annual-Information-Form-FINAL-03-30-2023.pdf" TargetMode="External"/><Relationship Id="rId35" Type="http://schemas.openxmlformats.org/officeDocument/2006/relationships/hyperlink" Target="https://s27.q4cdn.com/486073686/files/doc_financials/2022/sr/DPM-Management-Information-Circular_2023_ONLINE.pdf" TargetMode="External"/><Relationship Id="rId56" Type="http://schemas.openxmlformats.org/officeDocument/2006/relationships/hyperlink" Target="https://s27.q4cdn.com/486073686/files/doc_documents/2022/Management-Approach-Social-and-Relationship-Capital.pdf" TargetMode="External"/><Relationship Id="rId77" Type="http://schemas.openxmlformats.org/officeDocument/2006/relationships/hyperlink" Target="https://s27.q4cdn.com/486073686/files/doc_documents/2022/2022-Sustainability-Report.pdf" TargetMode="External"/><Relationship Id="rId100" Type="http://schemas.openxmlformats.org/officeDocument/2006/relationships/hyperlink" Target="https://s27.q4cdn.com/486073686/files/doc_documents/2022/2022-Sustainability-Report.pdf" TargetMode="External"/><Relationship Id="rId105" Type="http://schemas.openxmlformats.org/officeDocument/2006/relationships/hyperlink" Target="https://s27.q4cdn.com/486073686/files/doc_documents/2022/2022-Sustainability-Report.pdf" TargetMode="External"/><Relationship Id="rId126" Type="http://schemas.openxmlformats.org/officeDocument/2006/relationships/printerSettings" Target="../printerSettings/printerSettings2.bin"/><Relationship Id="rId8" Type="http://schemas.openxmlformats.org/officeDocument/2006/relationships/hyperlink" Target="https://s27.q4cdn.com/486073686/files/doc_financials/2022/sr/Annual-Information-Form-FINAL-03-30-2023.pdf" TargetMode="External"/><Relationship Id="rId51" Type="http://schemas.openxmlformats.org/officeDocument/2006/relationships/hyperlink" Target="https://s27.q4cdn.com/486073686/files/doc_documents/2022/Management-Approach-Governance.pdf" TargetMode="External"/><Relationship Id="rId72" Type="http://schemas.openxmlformats.org/officeDocument/2006/relationships/hyperlink" Target="https://s27.q4cdn.com/486073686/files/doc_documents/2022/Management-Approach-Natural-Capital.pdf" TargetMode="External"/><Relationship Id="rId93" Type="http://schemas.openxmlformats.org/officeDocument/2006/relationships/hyperlink" Target="https://s27.q4cdn.com/486073686/files/doc_documents/2022/2022-Sustainability-Report.pdf" TargetMode="External"/><Relationship Id="rId98" Type="http://schemas.openxmlformats.org/officeDocument/2006/relationships/hyperlink" Target="https://s27.q4cdn.com/486073686/files/doc_documents/2022/2022-Sustainability-Report.pdf" TargetMode="External"/><Relationship Id="rId121" Type="http://schemas.openxmlformats.org/officeDocument/2006/relationships/hyperlink" Target="https://s27.q4cdn.com/486073686/files/doc_documents/2022/2022-Sustainability-Report.pdf" TargetMode="External"/><Relationship Id="rId3" Type="http://schemas.openxmlformats.org/officeDocument/2006/relationships/hyperlink" Target="https://s27.q4cdn.com/486073686/files/doc_financials/2022/sr/Annual-Information-Form-FINAL-03-30-2023.pdf" TargetMode="External"/><Relationship Id="rId25" Type="http://schemas.openxmlformats.org/officeDocument/2006/relationships/hyperlink" Target="https://s27.q4cdn.com/486073686/files/doc_financials/2022/sr/DPM-Management-Information-Circular_2023_ONLINE.pdf" TargetMode="External"/><Relationship Id="rId46" Type="http://schemas.openxmlformats.org/officeDocument/2006/relationships/hyperlink" Target="https://s27.q4cdn.com/486073686/files/doc_documents/2022/Management-Approach-Natural-Capital.pdf" TargetMode="External"/><Relationship Id="rId67" Type="http://schemas.openxmlformats.org/officeDocument/2006/relationships/hyperlink" Target="https://s27.q4cdn.com/486073686/files/doc_documents/2022/Management-Approach-Social-and-Relationship-Capital.pdf" TargetMode="External"/><Relationship Id="rId116" Type="http://schemas.openxmlformats.org/officeDocument/2006/relationships/hyperlink" Target="https://s27.q4cdn.com/486073686/files/doc_documents/2022/2022-Sustainability-Report.pdf" TargetMode="External"/><Relationship Id="rId20" Type="http://schemas.openxmlformats.org/officeDocument/2006/relationships/hyperlink" Target="https://s27.q4cdn.com/486073686/files/doc_financials/2022/sr/Annual-Information-Form-FINAL-03-30-2023.pdf" TargetMode="External"/><Relationship Id="rId41" Type="http://schemas.openxmlformats.org/officeDocument/2006/relationships/hyperlink" Target="https://s27.q4cdn.com/486073686/files/doc_financials/2022/sr/DPM-Management-Information-Circular_2023_ONLINE.pdf" TargetMode="External"/><Relationship Id="rId62" Type="http://schemas.openxmlformats.org/officeDocument/2006/relationships/hyperlink" Target="https://s27.q4cdn.com/486073686/files/doc_documents/2022/Management-Approach-Social-and-Relationship-Capital.pdf" TargetMode="External"/><Relationship Id="rId83" Type="http://schemas.openxmlformats.org/officeDocument/2006/relationships/hyperlink" Target="https://s27.q4cdn.com/486073686/files/doc_documents/2022/2022-Sustainability-Report.pdf" TargetMode="External"/><Relationship Id="rId88" Type="http://schemas.openxmlformats.org/officeDocument/2006/relationships/hyperlink" Target="https://s27.q4cdn.com/486073686/files/doc_documents/2022/2022-Sustainability-Report.pdf" TargetMode="External"/><Relationship Id="rId111" Type="http://schemas.openxmlformats.org/officeDocument/2006/relationships/hyperlink" Target="https://s27.q4cdn.com/486073686/files/doc_documents/2022/2022-Sustainability-Report.pdf" TargetMode="External"/><Relationship Id="rId15" Type="http://schemas.openxmlformats.org/officeDocument/2006/relationships/hyperlink" Target="https://s27.q4cdn.com/486073686/files/doc_financials/2022/sr/DPM-Management-Information-Circular_2023_ONLINE.pdf" TargetMode="External"/><Relationship Id="rId36" Type="http://schemas.openxmlformats.org/officeDocument/2006/relationships/hyperlink" Target="https://s27.q4cdn.com/486073686/files/doc_financials/2022/sr/Annual-Information-Form-FINAL-03-30-2023.pdf" TargetMode="External"/><Relationship Id="rId57" Type="http://schemas.openxmlformats.org/officeDocument/2006/relationships/hyperlink" Target="https://s27.q4cdn.com/486073686/files/doc_documents/2022/Management-Approach-Governance.pdf" TargetMode="External"/><Relationship Id="rId106" Type="http://schemas.openxmlformats.org/officeDocument/2006/relationships/hyperlink" Target="https://s27.q4cdn.com/486073686/files/doc_documents/2022/2022-Sustainability-Report.pdf" TargetMode="External"/><Relationship Id="rId127" Type="http://schemas.openxmlformats.org/officeDocument/2006/relationships/drawing" Target="../drawings/drawing2.xml"/><Relationship Id="rId10" Type="http://schemas.openxmlformats.org/officeDocument/2006/relationships/hyperlink" Target="https://s27.q4cdn.com/486073686/files/doc_financials/2022/sr/Annual-Information-Form-FINAL-03-30-2023.pdf" TargetMode="External"/><Relationship Id="rId31" Type="http://schemas.openxmlformats.org/officeDocument/2006/relationships/hyperlink" Target="https://s27.q4cdn.com/486073686/files/doc_financials/2022/sr/DPM-Management-Information-Circular_2023_ONLINE.pdf" TargetMode="External"/><Relationship Id="rId52" Type="http://schemas.openxmlformats.org/officeDocument/2006/relationships/hyperlink" Target="https://s27.q4cdn.com/486073686/files/doc_documents/2022/Management-Approach-Natural-Capital.pdf" TargetMode="External"/><Relationship Id="rId73" Type="http://schemas.openxmlformats.org/officeDocument/2006/relationships/hyperlink" Target="https://s27.q4cdn.com/486073686/files/doc_documents/2022/Management-Approach-Natural-Capital.pdf" TargetMode="External"/><Relationship Id="rId78" Type="http://schemas.openxmlformats.org/officeDocument/2006/relationships/hyperlink" Target="https://s27.q4cdn.com/486073686/files/doc_documents/2022/2022-Sustainability-Report.pdf" TargetMode="External"/><Relationship Id="rId94" Type="http://schemas.openxmlformats.org/officeDocument/2006/relationships/hyperlink" Target="https://s27.q4cdn.com/486073686/files/doc_documents/2022/2022-Sustainability-Report.pdf" TargetMode="External"/><Relationship Id="rId99" Type="http://schemas.openxmlformats.org/officeDocument/2006/relationships/hyperlink" Target="https://s27.q4cdn.com/486073686/files/doc_documents/2022/2022-Sustainability-Report.pdf" TargetMode="External"/><Relationship Id="rId101" Type="http://schemas.openxmlformats.org/officeDocument/2006/relationships/hyperlink" Target="https://s27.q4cdn.com/486073686/files/doc_documents/2022/2022-Sustainability-Report.pdf" TargetMode="External"/><Relationship Id="rId122" Type="http://schemas.openxmlformats.org/officeDocument/2006/relationships/hyperlink" Target="https://s27.q4cdn.com/486073686/files/doc_documents/2022/2022-Sustainability-Report.pdf" TargetMode="External"/><Relationship Id="rId4" Type="http://schemas.openxmlformats.org/officeDocument/2006/relationships/hyperlink" Target="https://s27.q4cdn.com/486073686/files/doc_financials/2022/sr/Annual-Information-Form-FINAL-03-30-2023.pdf" TargetMode="External"/><Relationship Id="rId9" Type="http://schemas.openxmlformats.org/officeDocument/2006/relationships/hyperlink" Target="https://s27.q4cdn.com/486073686/files/doc_financials/2022/sr/DPM-Management-Information-Circular_2023_ONLINE.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s27.q4cdn.com/486073686/files/doc_documents/2022/2022-Sustainability-Report.pdf" TargetMode="External"/><Relationship Id="rId3" Type="http://schemas.openxmlformats.org/officeDocument/2006/relationships/hyperlink" Target="https://s27.q4cdn.com/486073686/files/doc_documents/2022/2022-Sustainability-Report.pdf" TargetMode="External"/><Relationship Id="rId7" Type="http://schemas.openxmlformats.org/officeDocument/2006/relationships/hyperlink" Target="https://s27.q4cdn.com/486073686/files/doc_documents/2022/2022-Sustainability-Report.pdf" TargetMode="External"/><Relationship Id="rId2" Type="http://schemas.openxmlformats.org/officeDocument/2006/relationships/hyperlink" Target="https://s27.q4cdn.com/486073686/files/doc_documents/2022/2022-Sustainability-Report.pdf" TargetMode="External"/><Relationship Id="rId1" Type="http://schemas.openxmlformats.org/officeDocument/2006/relationships/hyperlink" Target="https://s27.q4cdn.com/486073686/files/doc_documents/2022/Management-Approach-Natural-Capital.pdf" TargetMode="External"/><Relationship Id="rId6" Type="http://schemas.openxmlformats.org/officeDocument/2006/relationships/hyperlink" Target="https://s27.q4cdn.com/486073686/files/doc_documents/2022/2022-Sustainability-Report.pdf" TargetMode="External"/><Relationship Id="rId5" Type="http://schemas.openxmlformats.org/officeDocument/2006/relationships/hyperlink" Target="https://s27.q4cdn.com/486073686/files/doc_documents/2022/2022-Sustainability-Report.pdf" TargetMode="External"/><Relationship Id="rId4" Type="http://schemas.openxmlformats.org/officeDocument/2006/relationships/hyperlink" Target="https://s27.q4cdn.com/486073686/files/doc_documents/2022/2022-Sustainability-Report.pdf"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D2ED-521F-45BE-9BB2-4CBF5B215CD9}">
  <dimension ref="A3:C16"/>
  <sheetViews>
    <sheetView showGridLines="0" zoomScale="115" zoomScaleNormal="115" workbookViewId="0">
      <selection activeCell="A9" sqref="A9"/>
    </sheetView>
  </sheetViews>
  <sheetFormatPr defaultRowHeight="13"/>
  <cols>
    <col min="1" max="1" width="89.19921875" customWidth="1"/>
  </cols>
  <sheetData>
    <row r="3" spans="1:3">
      <c r="C3" s="11"/>
    </row>
    <row r="9" spans="1:3" ht="273">
      <c r="A9" s="71" t="s">
        <v>797</v>
      </c>
    </row>
    <row r="10" spans="1:3">
      <c r="A10" s="23"/>
    </row>
    <row r="11" spans="1:3">
      <c r="A11" s="11"/>
    </row>
    <row r="12" spans="1:3">
      <c r="A12" s="11"/>
    </row>
    <row r="14" spans="1:3">
      <c r="A14" s="11"/>
    </row>
    <row r="16" spans="1:3">
      <c r="A16" s="11"/>
    </row>
  </sheetData>
  <sheetProtection algorithmName="SHA-512" hashValue="E1sRJF/lyFTI+VvHW/JWaGFb3T73XzKkSjXdI5733gOM7BzuXS6+YtTlfTv/C1IAzYCMfvvLng+SCmIrdQ7jlQ==" saltValue="JyfpAQSMwxd+3g/U6Qz2tw=="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J19"/>
  <sheetViews>
    <sheetView showGridLines="0" zoomScale="130" zoomScaleNormal="130" workbookViewId="0">
      <selection activeCell="E16" sqref="E16"/>
    </sheetView>
  </sheetViews>
  <sheetFormatPr defaultRowHeight="13"/>
  <cols>
    <col min="2" max="2" width="46.796875" customWidth="1"/>
    <col min="3" max="7" width="13.69921875" customWidth="1"/>
    <col min="8" max="8" width="8.69921875" bestFit="1" customWidth="1"/>
    <col min="10" max="10" width="35.19921875" customWidth="1"/>
  </cols>
  <sheetData>
    <row r="2" spans="2:10">
      <c r="G2" s="346" t="s">
        <v>133</v>
      </c>
    </row>
    <row r="3" spans="2:10">
      <c r="G3" s="346"/>
    </row>
    <row r="6" spans="2:10" ht="22.5">
      <c r="B6" s="62" t="s">
        <v>153</v>
      </c>
    </row>
    <row r="8" spans="2:10" s="254" customFormat="1" ht="20.149999999999999" customHeight="1">
      <c r="B8" s="252" t="s">
        <v>154</v>
      </c>
      <c r="C8" s="52">
        <v>2022</v>
      </c>
      <c r="D8" s="53">
        <v>2021</v>
      </c>
      <c r="E8" s="53">
        <v>2020</v>
      </c>
      <c r="F8" s="53">
        <v>2019</v>
      </c>
      <c r="G8" s="53">
        <v>2018</v>
      </c>
    </row>
    <row r="9" spans="2:10" ht="30" customHeight="1">
      <c r="B9" s="123" t="s">
        <v>68</v>
      </c>
      <c r="C9" s="54">
        <v>79029.279999999999</v>
      </c>
      <c r="D9" s="54">
        <v>79515</v>
      </c>
      <c r="E9" s="54">
        <v>92940</v>
      </c>
      <c r="F9" s="54">
        <v>121682</v>
      </c>
      <c r="G9" s="54">
        <v>117437.44</v>
      </c>
      <c r="J9" s="29"/>
    </row>
    <row r="10" spans="2:10" ht="35.15" customHeight="1">
      <c r="B10" s="123" t="s">
        <v>156</v>
      </c>
      <c r="C10" s="54">
        <v>0</v>
      </c>
      <c r="D10" s="54">
        <v>37220</v>
      </c>
      <c r="E10" s="54">
        <v>0</v>
      </c>
      <c r="F10" s="54">
        <v>190710</v>
      </c>
      <c r="G10" s="54">
        <v>0</v>
      </c>
    </row>
    <row r="11" spans="2:10" ht="14.15" customHeight="1">
      <c r="D11" s="9"/>
      <c r="E11" s="61"/>
      <c r="F11" s="61"/>
      <c r="G11" s="61"/>
    </row>
    <row r="12" spans="2:10" s="254" customFormat="1" ht="20.149999999999999" customHeight="1">
      <c r="B12" s="252" t="s">
        <v>676</v>
      </c>
      <c r="C12" s="52">
        <v>2022</v>
      </c>
      <c r="D12" s="53">
        <v>2021</v>
      </c>
      <c r="E12" s="53">
        <v>2020</v>
      </c>
      <c r="F12" s="53">
        <v>2019</v>
      </c>
      <c r="G12" s="53">
        <v>2018</v>
      </c>
    </row>
    <row r="13" spans="2:10" ht="14.15" customHeight="1">
      <c r="B13" s="90" t="s">
        <v>68</v>
      </c>
      <c r="C13" s="73"/>
      <c r="D13" s="73"/>
      <c r="E13" s="73"/>
      <c r="F13" s="73"/>
      <c r="G13" s="73"/>
    </row>
    <row r="14" spans="2:10" ht="26">
      <c r="B14" s="98" t="s">
        <v>129</v>
      </c>
      <c r="C14" s="281">
        <v>0</v>
      </c>
      <c r="D14" s="80">
        <v>0</v>
      </c>
      <c r="E14" s="56">
        <v>17896</v>
      </c>
      <c r="F14" s="56">
        <v>37021</v>
      </c>
      <c r="G14" s="56">
        <v>379721</v>
      </c>
    </row>
    <row r="15" spans="2:10">
      <c r="B15" s="98" t="s">
        <v>6</v>
      </c>
      <c r="C15" s="57">
        <v>74235.28</v>
      </c>
      <c r="D15" s="57">
        <v>76310</v>
      </c>
      <c r="E15" s="57">
        <v>72803</v>
      </c>
      <c r="F15" s="57">
        <v>82540</v>
      </c>
      <c r="G15" s="57">
        <v>78084</v>
      </c>
    </row>
    <row r="16" spans="2:10" ht="20">
      <c r="B16" s="124" t="s">
        <v>159</v>
      </c>
      <c r="C16" s="125">
        <v>4794</v>
      </c>
      <c r="D16" s="56">
        <v>3205</v>
      </c>
      <c r="E16" s="56">
        <v>2241</v>
      </c>
      <c r="F16" s="56">
        <v>2121</v>
      </c>
      <c r="G16" s="56">
        <v>1381</v>
      </c>
      <c r="J16" s="14"/>
    </row>
    <row r="17" spans="2:10" ht="13.5" customHeight="1">
      <c r="B17" s="93" t="s">
        <v>155</v>
      </c>
      <c r="C17" s="125"/>
      <c r="D17" s="56"/>
      <c r="E17" s="56"/>
      <c r="F17" s="56"/>
      <c r="G17" s="56"/>
      <c r="J17" s="14"/>
    </row>
    <row r="18" spans="2:10" ht="26">
      <c r="B18" s="98" t="s">
        <v>129</v>
      </c>
      <c r="C18" s="281">
        <v>0</v>
      </c>
      <c r="D18" s="80">
        <v>0</v>
      </c>
      <c r="E18" s="80">
        <v>0</v>
      </c>
      <c r="F18" s="56">
        <v>190710</v>
      </c>
      <c r="G18" s="80">
        <v>0</v>
      </c>
    </row>
    <row r="19" spans="2:10">
      <c r="B19" s="98" t="s">
        <v>8</v>
      </c>
      <c r="C19" s="282">
        <v>0</v>
      </c>
      <c r="D19" s="56">
        <v>37220</v>
      </c>
      <c r="E19" s="80">
        <v>0</v>
      </c>
      <c r="F19" s="80">
        <v>0</v>
      </c>
      <c r="G19" s="92" t="s">
        <v>105</v>
      </c>
    </row>
  </sheetData>
  <sheetProtection algorithmName="SHA-512" hashValue="w0Zp3fX+bxRRtNZ0ehYODuZKm4WJvPu1O8Gq0HExeqL7RY/HzeI2sL/6OxF+fxBwjkDrDL4BxxeYnfB2GSlLJw==" saltValue="3PvHb/0COtn8kIqNrU75Vg==" spinCount="100000" sheet="1" objects="1" scenarios="1"/>
  <mergeCells count="1">
    <mergeCell ref="G2:G3"/>
  </mergeCells>
  <hyperlinks>
    <hyperlink ref="G2:G3" location="Index!A1" display="Index" xr:uid="{F5434D48-8D2E-4AB7-BD81-4806456420AA}"/>
  </hyperlink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99A2F-0BE8-44DC-B5BA-50A6A8911B8C}">
  <dimension ref="B2:M41"/>
  <sheetViews>
    <sheetView showGridLines="0" zoomScale="130" zoomScaleNormal="130" workbookViewId="0">
      <selection activeCell="G2" sqref="G2:G3"/>
    </sheetView>
  </sheetViews>
  <sheetFormatPr defaultRowHeight="13"/>
  <cols>
    <col min="2" max="2" width="55.69921875" customWidth="1"/>
    <col min="3" max="7" width="20.19921875" customWidth="1"/>
    <col min="10" max="10" width="49.296875" customWidth="1"/>
    <col min="11" max="12" width="19.19921875" customWidth="1"/>
    <col min="13" max="13" width="12.69921875" customWidth="1"/>
    <col min="14" max="14" width="14.296875" customWidth="1"/>
    <col min="15" max="15" width="10.296875" bestFit="1" customWidth="1"/>
    <col min="16" max="16" width="14.19921875" customWidth="1"/>
  </cols>
  <sheetData>
    <row r="2" spans="2:10">
      <c r="G2" s="346" t="s">
        <v>133</v>
      </c>
    </row>
    <row r="3" spans="2:10">
      <c r="G3" s="346"/>
    </row>
    <row r="6" spans="2:10" ht="22.5">
      <c r="B6" s="62" t="s">
        <v>152</v>
      </c>
    </row>
    <row r="8" spans="2:10" s="254" customFormat="1" ht="20.149999999999999" customHeight="1">
      <c r="B8" s="252" t="s">
        <v>151</v>
      </c>
      <c r="C8" s="52">
        <v>2022</v>
      </c>
      <c r="D8" s="250">
        <v>2021</v>
      </c>
      <c r="E8" s="250">
        <v>2020</v>
      </c>
      <c r="F8" s="250">
        <v>2019</v>
      </c>
      <c r="G8" s="250">
        <v>2018</v>
      </c>
    </row>
    <row r="9" spans="2:10">
      <c r="B9" s="90" t="s">
        <v>387</v>
      </c>
      <c r="C9" s="57">
        <v>3448378</v>
      </c>
      <c r="D9" s="57">
        <v>3068864</v>
      </c>
      <c r="E9" s="57">
        <v>3394364</v>
      </c>
      <c r="F9" s="57">
        <v>3551692</v>
      </c>
      <c r="G9" s="57">
        <v>2563699</v>
      </c>
    </row>
    <row r="10" spans="2:10">
      <c r="B10" s="90" t="s">
        <v>77</v>
      </c>
      <c r="C10" s="107">
        <v>0.46528837420438768</v>
      </c>
      <c r="D10" s="108">
        <v>0.52848939837712661</v>
      </c>
      <c r="E10" s="108">
        <v>0.46463415595865792</v>
      </c>
      <c r="F10" s="108">
        <v>0.42528781386383607</v>
      </c>
      <c r="G10" s="108">
        <v>0.48297874700393961</v>
      </c>
      <c r="I10" s="355"/>
      <c r="J10" s="355"/>
    </row>
    <row r="11" spans="2:10">
      <c r="C11" s="33"/>
      <c r="D11" s="33"/>
      <c r="E11" s="33"/>
      <c r="F11" s="33"/>
      <c r="G11" s="33"/>
      <c r="I11" s="355"/>
      <c r="J11" s="355"/>
    </row>
    <row r="12" spans="2:10" s="254" customFormat="1" ht="20.149999999999999" customHeight="1">
      <c r="B12" s="252" t="s">
        <v>670</v>
      </c>
      <c r="C12" s="52">
        <v>2022</v>
      </c>
      <c r="D12" s="250">
        <v>2021</v>
      </c>
      <c r="E12" s="250">
        <v>2020</v>
      </c>
      <c r="F12" s="250">
        <v>2019</v>
      </c>
      <c r="G12" s="250">
        <v>2018</v>
      </c>
    </row>
    <row r="13" spans="2:10">
      <c r="B13" s="114"/>
      <c r="C13" s="109"/>
      <c r="D13" s="110"/>
      <c r="E13" s="110"/>
      <c r="F13" s="110"/>
      <c r="G13" s="110"/>
    </row>
    <row r="14" spans="2:10">
      <c r="B14" s="115" t="s">
        <v>16</v>
      </c>
      <c r="C14" s="111"/>
      <c r="D14" s="110"/>
      <c r="E14" s="110"/>
      <c r="F14" s="110"/>
      <c r="G14" s="110"/>
    </row>
    <row r="15" spans="2:10">
      <c r="B15" s="116" t="s">
        <v>4</v>
      </c>
      <c r="C15" s="57">
        <v>209520</v>
      </c>
      <c r="D15" s="57">
        <v>266749</v>
      </c>
      <c r="E15" s="57">
        <v>212238</v>
      </c>
      <c r="F15" s="57">
        <v>298089</v>
      </c>
      <c r="G15" s="57">
        <v>350847</v>
      </c>
    </row>
    <row r="16" spans="2:10">
      <c r="B16" s="116" t="s">
        <v>6</v>
      </c>
      <c r="C16" s="57">
        <v>929253</v>
      </c>
      <c r="D16" s="57">
        <v>848418</v>
      </c>
      <c r="E16" s="57">
        <v>993690</v>
      </c>
      <c r="F16" s="57">
        <v>1078530</v>
      </c>
      <c r="G16" s="57">
        <v>921410</v>
      </c>
    </row>
    <row r="17" spans="2:12" ht="15.5">
      <c r="B17" s="286" t="s">
        <v>692</v>
      </c>
      <c r="C17" s="57">
        <v>88599</v>
      </c>
      <c r="D17" s="57">
        <v>57369</v>
      </c>
      <c r="E17" s="57">
        <v>139990</v>
      </c>
      <c r="F17" s="57">
        <v>86543</v>
      </c>
      <c r="G17" s="57">
        <v>21877</v>
      </c>
    </row>
    <row r="18" spans="2:12" ht="26">
      <c r="B18" s="117" t="s">
        <v>17</v>
      </c>
      <c r="C18" s="57"/>
      <c r="D18" s="57"/>
      <c r="E18" s="57"/>
      <c r="F18" s="57"/>
      <c r="G18" s="57"/>
    </row>
    <row r="19" spans="2:12">
      <c r="B19" s="116" t="s">
        <v>4</v>
      </c>
      <c r="C19" s="57">
        <v>1889604</v>
      </c>
      <c r="D19" s="57">
        <v>1595093</v>
      </c>
      <c r="E19" s="57">
        <v>1808792</v>
      </c>
      <c r="F19" s="57">
        <v>1519923</v>
      </c>
      <c r="G19" s="57">
        <v>1135653</v>
      </c>
    </row>
    <row r="20" spans="2:12">
      <c r="B20" s="116" t="s">
        <v>8</v>
      </c>
      <c r="C20" s="57">
        <v>115541</v>
      </c>
      <c r="D20" s="57">
        <v>100983</v>
      </c>
      <c r="E20" s="57">
        <v>82151</v>
      </c>
      <c r="F20" s="57">
        <v>417110</v>
      </c>
      <c r="G20" s="57">
        <v>0</v>
      </c>
    </row>
    <row r="21" spans="2:12" ht="26">
      <c r="B21" s="117" t="s">
        <v>671</v>
      </c>
      <c r="C21" s="57"/>
      <c r="D21" s="57"/>
      <c r="E21" s="57"/>
      <c r="F21" s="57"/>
      <c r="G21" s="57"/>
    </row>
    <row r="22" spans="2:12">
      <c r="B22" s="116" t="s">
        <v>4</v>
      </c>
      <c r="C22" s="57">
        <v>3897</v>
      </c>
      <c r="D22" s="57">
        <v>4493</v>
      </c>
      <c r="E22" s="57">
        <v>3195</v>
      </c>
      <c r="F22" s="57">
        <v>6000</v>
      </c>
      <c r="G22" s="57">
        <v>4128</v>
      </c>
    </row>
    <row r="23" spans="2:12" ht="20">
      <c r="B23" s="116" t="s">
        <v>6</v>
      </c>
      <c r="C23" s="57">
        <v>207170</v>
      </c>
      <c r="D23" s="57">
        <v>192554</v>
      </c>
      <c r="E23" s="57">
        <v>152067</v>
      </c>
      <c r="F23" s="57">
        <v>145497</v>
      </c>
      <c r="G23" s="57">
        <v>127205</v>
      </c>
      <c r="I23" s="14"/>
    </row>
    <row r="24" spans="2:12">
      <c r="B24" s="116" t="s">
        <v>8</v>
      </c>
      <c r="C24" s="57">
        <v>4794</v>
      </c>
      <c r="D24" s="57">
        <v>3205</v>
      </c>
      <c r="E24" s="57">
        <v>2241</v>
      </c>
      <c r="F24" s="57">
        <v>0</v>
      </c>
      <c r="G24" s="57">
        <v>2579</v>
      </c>
    </row>
    <row r="25" spans="2:12">
      <c r="B25" s="115" t="s">
        <v>736</v>
      </c>
      <c r="C25" s="57"/>
      <c r="D25" s="57"/>
      <c r="E25" s="57"/>
      <c r="F25" s="57"/>
      <c r="G25" s="57"/>
    </row>
    <row r="26" spans="2:12">
      <c r="B26" s="116" t="s">
        <v>4</v>
      </c>
      <c r="C26" s="57">
        <v>2103021</v>
      </c>
      <c r="D26" s="57">
        <v>1866335</v>
      </c>
      <c r="E26" s="57">
        <v>2024225</v>
      </c>
      <c r="F26" s="57">
        <v>1824012</v>
      </c>
      <c r="G26" s="57">
        <v>1490628</v>
      </c>
      <c r="I26" s="355"/>
      <c r="J26" s="355"/>
      <c r="K26" s="355"/>
      <c r="L26" s="355"/>
    </row>
    <row r="27" spans="2:12">
      <c r="B27" s="116" t="s">
        <v>6</v>
      </c>
      <c r="C27" s="57">
        <v>1136423</v>
      </c>
      <c r="D27" s="57">
        <v>1040972</v>
      </c>
      <c r="E27" s="57">
        <v>1145757</v>
      </c>
      <c r="F27" s="57">
        <v>1224027</v>
      </c>
      <c r="G27" s="57">
        <v>1048615</v>
      </c>
      <c r="I27" s="355"/>
      <c r="J27" s="355"/>
      <c r="K27" s="355"/>
      <c r="L27" s="355"/>
    </row>
    <row r="28" spans="2:12" ht="15.5">
      <c r="B28" s="286" t="s">
        <v>692</v>
      </c>
      <c r="C28" s="57">
        <v>208934</v>
      </c>
      <c r="D28" s="57">
        <v>161557</v>
      </c>
      <c r="E28" s="57">
        <v>224382</v>
      </c>
      <c r="F28" s="57">
        <v>503653</v>
      </c>
      <c r="G28" s="57">
        <v>24456</v>
      </c>
      <c r="I28" s="355"/>
      <c r="J28" s="355"/>
      <c r="K28" s="355"/>
      <c r="L28" s="355"/>
    </row>
    <row r="29" spans="2:12">
      <c r="B29" s="115" t="s">
        <v>746</v>
      </c>
      <c r="C29" s="57"/>
      <c r="D29" s="57"/>
      <c r="E29" s="57"/>
      <c r="F29" s="57"/>
      <c r="G29" s="57"/>
      <c r="I29" s="355"/>
      <c r="J29" s="355"/>
      <c r="K29" s="355"/>
      <c r="L29" s="355"/>
    </row>
    <row r="30" spans="2:12">
      <c r="B30" s="116" t="s">
        <v>4</v>
      </c>
      <c r="C30" s="57">
        <v>2186730</v>
      </c>
      <c r="D30" s="57">
        <v>2281746</v>
      </c>
      <c r="E30" s="57">
        <v>1766656</v>
      </c>
      <c r="F30" s="57">
        <v>1682056</v>
      </c>
      <c r="G30" s="57">
        <v>1814524</v>
      </c>
    </row>
    <row r="31" spans="2:12">
      <c r="B31" s="116" t="s">
        <v>6</v>
      </c>
      <c r="C31" s="57">
        <v>160375.5</v>
      </c>
      <c r="D31" s="57">
        <v>494556</v>
      </c>
      <c r="E31" s="57">
        <v>460077</v>
      </c>
      <c r="F31" s="57">
        <v>546097</v>
      </c>
      <c r="G31" s="57">
        <v>580372</v>
      </c>
    </row>
    <row r="32" spans="2:12">
      <c r="B32" s="116" t="s">
        <v>8</v>
      </c>
      <c r="C32" s="57">
        <v>653559</v>
      </c>
      <c r="D32" s="57">
        <v>663413</v>
      </c>
      <c r="E32" s="57">
        <v>719173</v>
      </c>
      <c r="F32" s="57">
        <v>400104</v>
      </c>
      <c r="G32" s="57" t="s">
        <v>10</v>
      </c>
    </row>
    <row r="33" spans="2:13">
      <c r="B33" s="115" t="s">
        <v>76</v>
      </c>
      <c r="C33" s="113"/>
      <c r="D33" s="113"/>
      <c r="E33" s="113"/>
      <c r="F33" s="113"/>
      <c r="G33" s="113"/>
      <c r="I33" s="355"/>
      <c r="J33" s="355"/>
      <c r="K33" s="355"/>
      <c r="L33" s="355"/>
      <c r="M33" s="355"/>
    </row>
    <row r="34" spans="2:13">
      <c r="B34" s="116" t="s">
        <v>4</v>
      </c>
      <c r="C34" s="108">
        <v>0.50975686001355325</v>
      </c>
      <c r="D34" s="108">
        <v>0.5500726721585234</v>
      </c>
      <c r="E34" s="108">
        <v>0.46602781780805042</v>
      </c>
      <c r="F34" s="108">
        <v>0.47975566931388669</v>
      </c>
      <c r="G34" s="108">
        <v>0.54899865422225669</v>
      </c>
      <c r="I34" s="355"/>
      <c r="J34" s="355"/>
      <c r="K34" s="355"/>
      <c r="L34" s="355"/>
      <c r="M34" s="355"/>
    </row>
    <row r="35" spans="2:13">
      <c r="B35" s="116" t="s">
        <v>6</v>
      </c>
      <c r="C35" s="108">
        <v>0.12367033120411537</v>
      </c>
      <c r="D35" s="108">
        <v>0.32207553362752095</v>
      </c>
      <c r="E35" s="108">
        <v>0.28650346175258462</v>
      </c>
      <c r="F35" s="108">
        <v>0.30850776555766712</v>
      </c>
      <c r="G35" s="108">
        <v>0.35627785857100147</v>
      </c>
      <c r="I35" s="355"/>
      <c r="J35" s="355"/>
      <c r="K35" s="355"/>
      <c r="L35" s="355"/>
      <c r="M35" s="355"/>
    </row>
    <row r="36" spans="2:13">
      <c r="B36" s="116" t="s">
        <v>8</v>
      </c>
      <c r="C36" s="108">
        <v>0.75775571511884732</v>
      </c>
      <c r="D36" s="108">
        <v>0.80416621210468264</v>
      </c>
      <c r="E36" s="108">
        <v>0.76219510256423839</v>
      </c>
      <c r="F36" s="108">
        <v>0.44271192366974749</v>
      </c>
      <c r="G36" s="108" t="s">
        <v>10</v>
      </c>
      <c r="I36" s="355"/>
      <c r="J36" s="355"/>
      <c r="K36" s="355"/>
      <c r="L36" s="355"/>
      <c r="M36" s="355"/>
    </row>
    <row r="37" spans="2:13">
      <c r="C37" s="33"/>
      <c r="D37" s="33"/>
      <c r="E37" s="33"/>
      <c r="F37" s="33"/>
      <c r="G37" s="33"/>
    </row>
    <row r="38" spans="2:13" ht="15.75" customHeight="1">
      <c r="B38" s="356" t="s">
        <v>769</v>
      </c>
      <c r="C38" s="356"/>
      <c r="D38" s="356"/>
      <c r="E38" s="356"/>
      <c r="F38" s="356"/>
      <c r="G38" s="356"/>
    </row>
    <row r="39" spans="2:13">
      <c r="B39" s="356"/>
      <c r="C39" s="356"/>
      <c r="D39" s="356"/>
      <c r="E39" s="356"/>
      <c r="F39" s="356"/>
      <c r="G39" s="356"/>
    </row>
    <row r="41" spans="2:13" ht="57.75" customHeight="1"/>
  </sheetData>
  <sheetProtection algorithmName="SHA-512" hashValue="3kKoLUb2A3yYs66Ncu5Ksghml7zD7AV0g37abp13vO4kAaSXRyGM28gGeZIxpC/WSFlXEsYFv0NVeBZUvQLwxw==" saltValue="yypx953LhZ0smawmtWYGrw==" spinCount="100000" sheet="1" objects="1" scenarios="1"/>
  <mergeCells count="5">
    <mergeCell ref="G2:G3"/>
    <mergeCell ref="I33:M36"/>
    <mergeCell ref="I26:L29"/>
    <mergeCell ref="I10:J11"/>
    <mergeCell ref="B38:G39"/>
  </mergeCells>
  <hyperlinks>
    <hyperlink ref="G2:G3" location="Index!A1" display="Index" xr:uid="{F39C746A-E4A1-461E-BA90-CB543B3792EF}"/>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J24"/>
  <sheetViews>
    <sheetView showGridLines="0" zoomScale="145" zoomScaleNormal="145" workbookViewId="0">
      <selection activeCell="C17" sqref="C17"/>
    </sheetView>
  </sheetViews>
  <sheetFormatPr defaultRowHeight="13"/>
  <cols>
    <col min="2" max="2" width="51.296875" bestFit="1" customWidth="1"/>
    <col min="3" max="7" width="13.69921875" customWidth="1"/>
    <col min="10" max="10" width="30.796875" customWidth="1"/>
    <col min="16" max="16" width="12.796875" customWidth="1"/>
  </cols>
  <sheetData>
    <row r="2" spans="2:10">
      <c r="G2" s="346" t="s">
        <v>133</v>
      </c>
    </row>
    <row r="3" spans="2:10">
      <c r="G3" s="346"/>
    </row>
    <row r="6" spans="2:10" ht="22.5">
      <c r="B6" s="62" t="s">
        <v>532</v>
      </c>
    </row>
    <row r="7" spans="2:10">
      <c r="B7" s="16"/>
    </row>
    <row r="8" spans="2:10" s="254" customFormat="1" ht="20.149999999999999" customHeight="1">
      <c r="B8" s="252" t="s">
        <v>727</v>
      </c>
      <c r="C8" s="31">
        <v>2022</v>
      </c>
      <c r="D8" s="32">
        <v>2021</v>
      </c>
      <c r="E8" s="32">
        <v>2020</v>
      </c>
      <c r="F8" s="32">
        <v>2019</v>
      </c>
      <c r="G8" s="32">
        <v>2018</v>
      </c>
    </row>
    <row r="9" spans="2:10">
      <c r="B9" s="118" t="s">
        <v>72</v>
      </c>
      <c r="C9" s="84">
        <v>0.26565305057957805</v>
      </c>
      <c r="D9" s="84">
        <v>0.24795039843484379</v>
      </c>
      <c r="E9" s="84">
        <v>0.30510925439478803</v>
      </c>
      <c r="F9" s="84">
        <v>0.40654635305608733</v>
      </c>
      <c r="G9" s="84">
        <v>0.35365735379629576</v>
      </c>
    </row>
    <row r="10" spans="2:10" ht="20" hidden="1">
      <c r="B10" s="119" t="s">
        <v>71</v>
      </c>
      <c r="C10" s="84"/>
      <c r="D10" s="84"/>
      <c r="E10" s="84"/>
      <c r="F10" s="84"/>
      <c r="G10" s="84"/>
      <c r="J10" s="29"/>
    </row>
    <row r="11" spans="2:10" ht="20" hidden="1">
      <c r="B11" s="119" t="s">
        <v>89</v>
      </c>
      <c r="C11" s="84">
        <v>22.472852127452278</v>
      </c>
      <c r="D11" s="84"/>
      <c r="E11" s="84"/>
      <c r="F11" s="84"/>
      <c r="G11" s="84"/>
      <c r="J11" s="29"/>
    </row>
    <row r="12" spans="2:10">
      <c r="B12" s="118" t="s">
        <v>70</v>
      </c>
      <c r="C12" s="84">
        <v>6.5265954242278701</v>
      </c>
      <c r="D12" s="84">
        <v>5.4872619355110777</v>
      </c>
      <c r="E12" s="84">
        <v>4.9430821001768841</v>
      </c>
      <c r="F12" s="84">
        <v>5.5661770888380921</v>
      </c>
      <c r="G12" s="84">
        <v>4.5190546579728759</v>
      </c>
    </row>
    <row r="13" spans="2:10">
      <c r="B13" s="16"/>
      <c r="C13" s="120"/>
      <c r="E13" s="33"/>
      <c r="F13" s="33"/>
      <c r="G13" s="33"/>
    </row>
    <row r="14" spans="2:10">
      <c r="C14" s="33"/>
      <c r="D14" s="33"/>
      <c r="E14" s="33"/>
      <c r="F14" s="33"/>
      <c r="G14" s="33"/>
    </row>
    <row r="15" spans="2:10" s="254" customFormat="1" ht="20.149999999999999" customHeight="1">
      <c r="B15" s="252" t="s">
        <v>726</v>
      </c>
      <c r="C15" s="52">
        <v>2022</v>
      </c>
      <c r="D15" s="53">
        <v>2021</v>
      </c>
      <c r="E15" s="53">
        <v>2020</v>
      </c>
      <c r="F15" s="53">
        <v>2019</v>
      </c>
      <c r="G15" s="53">
        <v>2018</v>
      </c>
    </row>
    <row r="16" spans="2:10" ht="20">
      <c r="B16" s="118" t="s">
        <v>744</v>
      </c>
      <c r="C16" s="122">
        <v>0.33017564055074222</v>
      </c>
      <c r="D16" s="122">
        <v>0.32</v>
      </c>
      <c r="E16" s="122">
        <v>0.36</v>
      </c>
      <c r="F16" s="122">
        <v>0.41</v>
      </c>
      <c r="G16" s="122">
        <v>0.35</v>
      </c>
      <c r="J16" s="14"/>
    </row>
    <row r="17" spans="2:7" ht="15" customHeight="1">
      <c r="B17" s="118" t="s">
        <v>675</v>
      </c>
      <c r="C17" s="122">
        <v>6.5265954242278701</v>
      </c>
      <c r="D17" s="122">
        <v>5.49</v>
      </c>
      <c r="E17" s="122">
        <v>4.9400000000000004</v>
      </c>
      <c r="F17" s="122">
        <v>5.57</v>
      </c>
      <c r="G17" s="122">
        <v>4.5199999999999996</v>
      </c>
    </row>
    <row r="18" spans="2:7" ht="15" customHeight="1">
      <c r="B18" s="118" t="s">
        <v>745</v>
      </c>
      <c r="C18" s="122">
        <v>0.1038687440649949</v>
      </c>
      <c r="D18" s="122">
        <v>7.0000000000000007E-2</v>
      </c>
      <c r="E18" s="122">
        <v>0.16</v>
      </c>
      <c r="F18" s="122" t="s">
        <v>0</v>
      </c>
      <c r="G18" s="122" t="s">
        <v>0</v>
      </c>
    </row>
    <row r="24" spans="2:7">
      <c r="D24" s="11"/>
    </row>
  </sheetData>
  <sheetProtection algorithmName="SHA-512" hashValue="rF3SQKiKiAeiVBrn2DwA1DM6KQ87DBSQfnAkrVNCPx9B8m2y05pHzzm3A9D6AsSKCImYCXLkJK6S4xqNkbGSZA==" saltValue="c6ZxyMRWnBDD9Kd57e1DzA==" spinCount="100000" sheet="1" objects="1" scenarios="1"/>
  <mergeCells count="1">
    <mergeCell ref="G2:G3"/>
  </mergeCells>
  <hyperlinks>
    <hyperlink ref="G2:G3" location="Index!A1" display="Index" xr:uid="{ADEAD5C1-55B3-477A-8061-8EA59F632B7D}"/>
  </hyperlink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G78"/>
  <sheetViews>
    <sheetView showGridLines="0" zoomScale="145" zoomScaleNormal="145" workbookViewId="0">
      <selection activeCell="G2" sqref="G2:G3"/>
    </sheetView>
  </sheetViews>
  <sheetFormatPr defaultRowHeight="13"/>
  <cols>
    <col min="2" max="2" width="58.796875" customWidth="1"/>
    <col min="3" max="7" width="15.69921875" customWidth="1"/>
    <col min="8" max="8" width="8" customWidth="1"/>
    <col min="9" max="9" width="18" customWidth="1"/>
  </cols>
  <sheetData>
    <row r="2" spans="2:7">
      <c r="G2" s="346" t="s">
        <v>133</v>
      </c>
    </row>
    <row r="3" spans="2:7">
      <c r="G3" s="346"/>
    </row>
    <row r="6" spans="2:7" ht="22.5">
      <c r="B6" s="62" t="s">
        <v>157</v>
      </c>
    </row>
    <row r="8" spans="2:7" s="254" customFormat="1" ht="20.149999999999999" customHeight="1">
      <c r="B8" s="252" t="s">
        <v>236</v>
      </c>
      <c r="C8" s="52">
        <v>2022</v>
      </c>
      <c r="D8" s="53">
        <v>2021</v>
      </c>
      <c r="E8" s="53">
        <v>2020</v>
      </c>
      <c r="F8" s="53">
        <v>2019</v>
      </c>
      <c r="G8" s="53">
        <v>2018</v>
      </c>
    </row>
    <row r="9" spans="2:7">
      <c r="B9" s="112" t="s">
        <v>18</v>
      </c>
      <c r="C9" s="57">
        <v>4861241.6904995441</v>
      </c>
      <c r="D9" s="57">
        <v>4522763.5917546097</v>
      </c>
      <c r="E9" s="57">
        <v>4570629</v>
      </c>
      <c r="F9" s="57">
        <v>4089584.2167620929</v>
      </c>
      <c r="G9" s="57">
        <v>2467721.6515764175</v>
      </c>
    </row>
    <row r="10" spans="2:7">
      <c r="B10" s="112" t="s">
        <v>19</v>
      </c>
      <c r="C10" s="57">
        <v>648769.539325002</v>
      </c>
      <c r="D10" s="57">
        <v>736157</v>
      </c>
      <c r="E10" s="57">
        <v>718833</v>
      </c>
      <c r="F10" s="57" t="s">
        <v>10</v>
      </c>
      <c r="G10" s="57" t="s">
        <v>10</v>
      </c>
    </row>
    <row r="11" spans="2:7" ht="29.15" customHeight="1">
      <c r="B11" s="93" t="s">
        <v>757</v>
      </c>
      <c r="C11" s="57">
        <v>22078.26</v>
      </c>
      <c r="D11" s="57">
        <v>27456</v>
      </c>
      <c r="E11" s="57">
        <v>31503</v>
      </c>
      <c r="F11" s="57">
        <v>29819</v>
      </c>
      <c r="G11" s="57">
        <v>32552</v>
      </c>
    </row>
    <row r="12" spans="2:7" ht="15">
      <c r="B12" s="90" t="s">
        <v>702</v>
      </c>
      <c r="C12" s="57">
        <v>3</v>
      </c>
      <c r="D12" s="57">
        <v>3</v>
      </c>
      <c r="E12" s="57">
        <v>3</v>
      </c>
      <c r="F12" s="57">
        <v>3</v>
      </c>
      <c r="G12" s="57">
        <v>2</v>
      </c>
    </row>
    <row r="13" spans="2:7">
      <c r="B13" s="269" t="s">
        <v>20</v>
      </c>
      <c r="C13" s="126">
        <v>0</v>
      </c>
      <c r="D13" s="126">
        <v>0</v>
      </c>
      <c r="E13" s="126">
        <v>0</v>
      </c>
      <c r="F13" s="126">
        <v>0</v>
      </c>
      <c r="G13" s="126">
        <v>0</v>
      </c>
    </row>
    <row r="14" spans="2:7">
      <c r="D14" s="33"/>
      <c r="E14" s="33"/>
      <c r="F14" s="33"/>
      <c r="G14" s="33"/>
    </row>
    <row r="15" spans="2:7">
      <c r="D15" s="33"/>
      <c r="E15" s="33"/>
      <c r="F15" s="33"/>
      <c r="G15" s="33"/>
    </row>
    <row r="16" spans="2:7" s="254" customFormat="1" ht="20.149999999999999" customHeight="1">
      <c r="B16" s="252" t="s">
        <v>677</v>
      </c>
      <c r="C16" s="52">
        <v>2022</v>
      </c>
      <c r="D16" s="53">
        <v>2021</v>
      </c>
      <c r="E16" s="53">
        <v>2020</v>
      </c>
      <c r="F16" s="53">
        <v>2019</v>
      </c>
      <c r="G16" s="53">
        <v>2018</v>
      </c>
    </row>
    <row r="17" spans="2:7">
      <c r="B17" s="112" t="s">
        <v>678</v>
      </c>
      <c r="C17" s="57">
        <v>124.97</v>
      </c>
      <c r="D17" s="57">
        <v>129</v>
      </c>
      <c r="E17" s="57">
        <v>112</v>
      </c>
      <c r="F17" s="57">
        <v>185</v>
      </c>
      <c r="G17" s="57">
        <v>124</v>
      </c>
    </row>
    <row r="18" spans="2:7" ht="15">
      <c r="B18" s="112" t="s">
        <v>781</v>
      </c>
      <c r="C18" s="57">
        <v>57.0625</v>
      </c>
      <c r="D18" s="57">
        <v>17</v>
      </c>
      <c r="E18" s="57">
        <v>29</v>
      </c>
      <c r="F18" s="57">
        <v>34</v>
      </c>
      <c r="G18" s="57">
        <v>63</v>
      </c>
    </row>
    <row r="19" spans="2:7">
      <c r="B19" s="112" t="s">
        <v>679</v>
      </c>
      <c r="C19" s="57">
        <v>2601.4669999999996</v>
      </c>
      <c r="D19" s="57">
        <v>2757</v>
      </c>
      <c r="E19" s="57">
        <v>2044</v>
      </c>
      <c r="F19" s="57">
        <v>1968</v>
      </c>
      <c r="G19" s="57">
        <v>1964</v>
      </c>
    </row>
    <row r="20" spans="2:7" ht="15">
      <c r="B20" s="112" t="s">
        <v>782</v>
      </c>
      <c r="C20" s="57">
        <v>1305.953</v>
      </c>
      <c r="D20" s="57">
        <v>2179</v>
      </c>
      <c r="E20" s="57">
        <v>1086</v>
      </c>
      <c r="F20" s="57">
        <v>2167</v>
      </c>
      <c r="G20" s="57">
        <v>1688</v>
      </c>
    </row>
    <row r="21" spans="2:7" ht="15" customHeight="1">
      <c r="C21" s="46"/>
      <c r="D21" s="33"/>
      <c r="E21" s="33"/>
      <c r="F21" s="33"/>
      <c r="G21" s="33"/>
    </row>
    <row r="22" spans="2:7" s="254" customFormat="1" ht="20.149999999999999" customHeight="1">
      <c r="B22" s="252" t="s">
        <v>237</v>
      </c>
      <c r="C22" s="52">
        <v>2022</v>
      </c>
      <c r="D22" s="53">
        <v>2021</v>
      </c>
      <c r="E22" s="53">
        <v>2020</v>
      </c>
      <c r="F22" s="53">
        <v>2019</v>
      </c>
      <c r="G22" s="53">
        <v>2018</v>
      </c>
    </row>
    <row r="23" spans="2:7">
      <c r="B23" s="123" t="s">
        <v>161</v>
      </c>
      <c r="C23" s="114"/>
      <c r="D23" s="114"/>
      <c r="E23" s="114"/>
      <c r="F23" s="114"/>
      <c r="G23" s="114"/>
    </row>
    <row r="24" spans="2:7">
      <c r="B24" s="127" t="s">
        <v>4</v>
      </c>
      <c r="C24" s="57">
        <v>251760.372476775</v>
      </c>
      <c r="D24" s="57">
        <v>252043</v>
      </c>
      <c r="E24" s="57">
        <v>251667</v>
      </c>
      <c r="F24" s="57">
        <v>267447</v>
      </c>
      <c r="G24" s="57">
        <v>249360</v>
      </c>
    </row>
    <row r="25" spans="2:7">
      <c r="B25" s="129" t="s">
        <v>159</v>
      </c>
      <c r="C25" s="57">
        <v>2523864.17</v>
      </c>
      <c r="D25" s="57">
        <v>2200246</v>
      </c>
      <c r="E25" s="57">
        <v>2195167</v>
      </c>
      <c r="F25" s="57">
        <v>1370118</v>
      </c>
      <c r="G25" s="57">
        <v>216802</v>
      </c>
    </row>
    <row r="26" spans="2:7">
      <c r="B26" s="131" t="s">
        <v>165</v>
      </c>
      <c r="C26" s="130"/>
      <c r="D26" s="128"/>
      <c r="E26" s="128"/>
      <c r="F26" s="128"/>
      <c r="G26" s="128"/>
    </row>
    <row r="27" spans="2:7">
      <c r="B27" s="127" t="s">
        <v>4</v>
      </c>
      <c r="C27" s="132">
        <v>1</v>
      </c>
      <c r="D27" s="133">
        <v>1</v>
      </c>
      <c r="E27" s="133">
        <v>1</v>
      </c>
      <c r="F27" s="133">
        <v>1</v>
      </c>
      <c r="G27" s="133">
        <v>1</v>
      </c>
    </row>
    <row r="28" spans="2:7">
      <c r="B28" s="123" t="s">
        <v>162</v>
      </c>
      <c r="C28" s="132"/>
      <c r="D28" s="133"/>
      <c r="E28" s="133"/>
      <c r="F28" s="133"/>
      <c r="G28" s="133"/>
    </row>
    <row r="29" spans="2:7">
      <c r="B29" s="127" t="s">
        <v>4</v>
      </c>
      <c r="C29" s="57">
        <v>1748103.5373477701</v>
      </c>
      <c r="D29" s="57">
        <v>1820156</v>
      </c>
      <c r="E29" s="57">
        <v>1833172</v>
      </c>
      <c r="F29" s="57">
        <v>1844920</v>
      </c>
      <c r="G29" s="57">
        <v>1853781</v>
      </c>
    </row>
    <row r="30" spans="2:7">
      <c r="B30" s="129" t="s">
        <v>160</v>
      </c>
      <c r="C30" s="57">
        <v>138881.15</v>
      </c>
      <c r="D30" s="57">
        <v>128151</v>
      </c>
      <c r="E30" s="57">
        <v>124649</v>
      </c>
      <c r="F30" s="57">
        <v>139269</v>
      </c>
      <c r="G30" s="57">
        <v>147779</v>
      </c>
    </row>
    <row r="31" spans="2:7">
      <c r="B31" s="129" t="s">
        <v>159</v>
      </c>
      <c r="C31" s="57">
        <v>847402</v>
      </c>
      <c r="D31" s="57">
        <v>858325</v>
      </c>
      <c r="E31" s="57">
        <v>884807</v>
      </c>
      <c r="F31" s="57">
        <v>467830</v>
      </c>
      <c r="G31" s="57">
        <v>0</v>
      </c>
    </row>
    <row r="32" spans="2:7">
      <c r="B32" s="131" t="s">
        <v>164</v>
      </c>
      <c r="C32" s="130"/>
      <c r="D32" s="128"/>
      <c r="E32" s="128"/>
      <c r="F32" s="128"/>
      <c r="G32" s="134"/>
    </row>
    <row r="33" spans="2:7">
      <c r="B33" s="127" t="s">
        <v>4</v>
      </c>
      <c r="C33" s="133">
        <v>0.37112763944709809</v>
      </c>
      <c r="D33" s="133">
        <v>0.4</v>
      </c>
      <c r="E33" s="133">
        <v>0.39</v>
      </c>
      <c r="F33" s="133">
        <v>0.4</v>
      </c>
      <c r="G33" s="133">
        <v>0.39</v>
      </c>
    </row>
    <row r="34" spans="2:7">
      <c r="B34" s="123" t="s">
        <v>163</v>
      </c>
      <c r="C34" s="135"/>
      <c r="D34" s="133"/>
      <c r="E34" s="133"/>
      <c r="F34" s="133"/>
      <c r="G34" s="133"/>
    </row>
    <row r="35" spans="2:7">
      <c r="B35" s="127" t="s">
        <v>4</v>
      </c>
      <c r="C35" s="57">
        <v>1099333.99802277</v>
      </c>
      <c r="D35" s="57">
        <v>1083999</v>
      </c>
      <c r="E35" s="57">
        <v>1114339</v>
      </c>
      <c r="F35" s="57">
        <v>1115692</v>
      </c>
      <c r="G35" s="57">
        <v>1123850</v>
      </c>
    </row>
    <row r="36" spans="2:7">
      <c r="B36" s="129" t="s">
        <v>160</v>
      </c>
      <c r="C36" s="57">
        <v>138881.15</v>
      </c>
      <c r="D36" s="57">
        <v>128151</v>
      </c>
      <c r="E36" s="57">
        <v>124649</v>
      </c>
      <c r="F36" s="57">
        <v>139269</v>
      </c>
      <c r="G36" s="57">
        <v>147779</v>
      </c>
    </row>
    <row r="37" spans="2:7">
      <c r="B37" s="129" t="s">
        <v>159</v>
      </c>
      <c r="C37" s="57">
        <v>847402.21887749503</v>
      </c>
      <c r="D37" s="57">
        <v>858325</v>
      </c>
      <c r="E37" s="57">
        <v>884807</v>
      </c>
      <c r="F37" s="57">
        <v>467830</v>
      </c>
      <c r="G37" s="57">
        <v>0</v>
      </c>
    </row>
    <row r="38" spans="2:7">
      <c r="C38" s="46"/>
      <c r="D38" s="33"/>
      <c r="E38" s="33"/>
      <c r="F38" s="33"/>
      <c r="G38" s="33"/>
    </row>
    <row r="39" spans="2:7" s="254" customFormat="1" ht="20.149999999999999" customHeight="1">
      <c r="B39" s="252" t="s">
        <v>680</v>
      </c>
      <c r="C39" s="52">
        <v>2022</v>
      </c>
      <c r="D39" s="53">
        <v>2021</v>
      </c>
      <c r="E39" s="53">
        <v>2020</v>
      </c>
      <c r="F39" s="53">
        <v>2019</v>
      </c>
      <c r="G39" s="53">
        <v>2018</v>
      </c>
    </row>
    <row r="40" spans="2:7">
      <c r="B40" s="123" t="s">
        <v>681</v>
      </c>
      <c r="C40" s="114"/>
      <c r="D40" s="114"/>
      <c r="E40" s="114"/>
      <c r="F40" s="114"/>
      <c r="G40" s="114"/>
    </row>
    <row r="41" spans="2:7">
      <c r="B41" s="127" t="s">
        <v>4</v>
      </c>
      <c r="C41" s="126">
        <v>15.456</v>
      </c>
      <c r="D41" s="134">
        <v>13</v>
      </c>
      <c r="E41" s="134">
        <v>20</v>
      </c>
      <c r="F41" s="134">
        <v>13</v>
      </c>
      <c r="G41" s="134">
        <v>7</v>
      </c>
    </row>
    <row r="42" spans="2:7" ht="15.5">
      <c r="B42" s="127" t="s">
        <v>783</v>
      </c>
      <c r="C42" s="130">
        <v>33.332500000000003</v>
      </c>
      <c r="D42" s="134">
        <v>0</v>
      </c>
      <c r="E42" s="134">
        <v>0</v>
      </c>
      <c r="F42" s="134">
        <v>17</v>
      </c>
      <c r="G42" s="134">
        <v>56</v>
      </c>
    </row>
    <row r="43" spans="2:7">
      <c r="B43" s="129" t="s">
        <v>159</v>
      </c>
      <c r="C43" s="130">
        <v>8.2739999999999991</v>
      </c>
      <c r="D43" s="134">
        <v>4</v>
      </c>
      <c r="E43" s="134">
        <v>9</v>
      </c>
      <c r="F43" s="134">
        <v>4</v>
      </c>
      <c r="G43" s="134">
        <v>0</v>
      </c>
    </row>
    <row r="44" spans="2:7">
      <c r="B44" s="131" t="s">
        <v>682</v>
      </c>
      <c r="C44" s="130"/>
      <c r="D44" s="134"/>
      <c r="E44" s="134"/>
      <c r="F44" s="134"/>
      <c r="G44" s="134"/>
    </row>
    <row r="45" spans="2:7">
      <c r="B45" s="290" t="s">
        <v>6</v>
      </c>
      <c r="C45" s="57">
        <v>22078.26</v>
      </c>
      <c r="D45" s="57">
        <v>27456</v>
      </c>
      <c r="E45" s="57">
        <v>31503</v>
      </c>
      <c r="F45" s="57">
        <v>29819</v>
      </c>
      <c r="G45" s="57">
        <v>32552</v>
      </c>
    </row>
    <row r="46" spans="2:7">
      <c r="B46" s="123" t="s">
        <v>683</v>
      </c>
      <c r="C46" s="135"/>
      <c r="D46" s="134"/>
      <c r="E46" s="128"/>
      <c r="F46" s="128"/>
      <c r="G46" s="128"/>
    </row>
    <row r="47" spans="2:7">
      <c r="B47" s="127" t="s">
        <v>4</v>
      </c>
      <c r="C47" s="57">
        <v>63.24</v>
      </c>
      <c r="D47" s="57">
        <v>61</v>
      </c>
      <c r="E47" s="57">
        <v>55</v>
      </c>
      <c r="F47" s="57">
        <v>111</v>
      </c>
      <c r="G47" s="57">
        <v>91</v>
      </c>
    </row>
    <row r="48" spans="2:7" ht="15.5">
      <c r="B48" s="127" t="s">
        <v>786</v>
      </c>
      <c r="C48" s="57">
        <v>29.34</v>
      </c>
      <c r="D48" s="57">
        <v>43</v>
      </c>
      <c r="E48" s="57">
        <v>33</v>
      </c>
      <c r="F48" s="57">
        <v>62</v>
      </c>
      <c r="G48" s="57">
        <v>31</v>
      </c>
    </row>
    <row r="49" spans="2:7">
      <c r="B49" s="129" t="s">
        <v>159</v>
      </c>
      <c r="C49" s="57">
        <v>32.39</v>
      </c>
      <c r="D49" s="57">
        <v>25</v>
      </c>
      <c r="E49" s="57">
        <v>24</v>
      </c>
      <c r="F49" s="57">
        <v>12</v>
      </c>
      <c r="G49" s="57">
        <v>2</v>
      </c>
    </row>
    <row r="50" spans="2:7">
      <c r="B50" s="131" t="s">
        <v>684</v>
      </c>
      <c r="C50" s="130"/>
      <c r="D50" s="134"/>
      <c r="E50" s="134"/>
      <c r="F50" s="134"/>
      <c r="G50" s="134"/>
    </row>
    <row r="51" spans="2:7">
      <c r="B51" s="127" t="s">
        <v>4</v>
      </c>
      <c r="C51" s="126">
        <v>235.14</v>
      </c>
      <c r="D51" s="134">
        <v>229</v>
      </c>
      <c r="E51" s="134">
        <v>202</v>
      </c>
      <c r="F51" s="134">
        <v>292</v>
      </c>
      <c r="G51" s="134">
        <v>245</v>
      </c>
    </row>
    <row r="52" spans="2:7" ht="15.5">
      <c r="B52" s="127" t="s">
        <v>788</v>
      </c>
      <c r="C52" s="130">
        <v>83.962999999999994</v>
      </c>
      <c r="D52" s="134">
        <v>160</v>
      </c>
      <c r="E52" s="134">
        <v>172</v>
      </c>
      <c r="F52" s="134">
        <v>191</v>
      </c>
      <c r="G52" s="134">
        <v>102</v>
      </c>
    </row>
    <row r="53" spans="2:7">
      <c r="B53" s="131" t="s">
        <v>771</v>
      </c>
      <c r="C53" s="130"/>
      <c r="D53" s="134"/>
      <c r="E53" s="134"/>
      <c r="F53" s="134"/>
      <c r="G53" s="134"/>
    </row>
    <row r="54" spans="2:7" ht="15.5">
      <c r="B54" s="127" t="s">
        <v>780</v>
      </c>
      <c r="C54" s="126">
        <v>183.74</v>
      </c>
      <c r="D54" s="134">
        <v>501</v>
      </c>
      <c r="E54" s="134">
        <v>247</v>
      </c>
      <c r="F54" s="128">
        <v>1253</v>
      </c>
      <c r="G54" s="134">
        <v>979</v>
      </c>
    </row>
    <row r="55" spans="2:7" ht="15.5">
      <c r="B55" s="129" t="s">
        <v>791</v>
      </c>
      <c r="C55" s="57">
        <v>803.11</v>
      </c>
      <c r="D55" s="57">
        <v>1289</v>
      </c>
      <c r="E55" s="57">
        <v>465</v>
      </c>
      <c r="F55" s="57">
        <v>431</v>
      </c>
      <c r="G55" s="57">
        <v>362</v>
      </c>
    </row>
    <row r="56" spans="2:7">
      <c r="B56" s="129" t="s">
        <v>159</v>
      </c>
      <c r="C56" s="130">
        <v>0</v>
      </c>
      <c r="D56" s="134">
        <v>0</v>
      </c>
      <c r="E56" s="137" t="s">
        <v>158</v>
      </c>
      <c r="F56" s="134">
        <v>0</v>
      </c>
      <c r="G56" s="134">
        <v>0</v>
      </c>
    </row>
    <row r="57" spans="2:7">
      <c r="B57" s="131" t="s">
        <v>770</v>
      </c>
      <c r="C57" s="130"/>
      <c r="D57" s="134"/>
      <c r="E57" s="137"/>
      <c r="F57" s="134"/>
      <c r="G57" s="134"/>
    </row>
    <row r="58" spans="2:7" ht="15.5">
      <c r="B58" s="127" t="s">
        <v>780</v>
      </c>
      <c r="C58" s="57">
        <v>1859.616</v>
      </c>
      <c r="D58" s="57">
        <v>1245</v>
      </c>
      <c r="E58" s="57">
        <v>1243</v>
      </c>
      <c r="F58" s="57">
        <v>1477</v>
      </c>
      <c r="G58" s="57">
        <v>1738</v>
      </c>
    </row>
    <row r="59" spans="2:7">
      <c r="B59" s="129" t="s">
        <v>160</v>
      </c>
      <c r="C59" s="57">
        <v>426.99</v>
      </c>
      <c r="D59" s="57">
        <v>1013</v>
      </c>
      <c r="E59" s="57">
        <v>604</v>
      </c>
      <c r="F59" s="57">
        <v>362</v>
      </c>
      <c r="G59" s="57">
        <v>219</v>
      </c>
    </row>
    <row r="60" spans="2:7">
      <c r="B60" s="129" t="s">
        <v>159</v>
      </c>
      <c r="C60" s="57">
        <v>314.86099999999999</v>
      </c>
      <c r="D60" s="57">
        <v>499</v>
      </c>
      <c r="E60" s="57">
        <v>197</v>
      </c>
      <c r="F60" s="57">
        <v>129</v>
      </c>
      <c r="G60" s="57">
        <v>7</v>
      </c>
    </row>
    <row r="61" spans="2:7" ht="15" customHeight="1">
      <c r="D61" s="33"/>
      <c r="E61" s="33"/>
      <c r="F61" s="33"/>
      <c r="G61" s="33"/>
    </row>
    <row r="62" spans="2:7" ht="15" customHeight="1">
      <c r="B62" s="11" t="s">
        <v>758</v>
      </c>
    </row>
    <row r="63" spans="2:7" ht="15" customHeight="1">
      <c r="B63" s="357" t="s">
        <v>784</v>
      </c>
      <c r="C63" s="357"/>
      <c r="D63" s="357"/>
      <c r="E63" s="357"/>
      <c r="F63" s="357"/>
      <c r="G63" s="357"/>
    </row>
    <row r="64" spans="2:7" ht="15" customHeight="1">
      <c r="B64" s="357"/>
      <c r="C64" s="357"/>
      <c r="D64" s="357"/>
      <c r="E64" s="357"/>
      <c r="F64" s="357"/>
      <c r="G64" s="357"/>
    </row>
    <row r="65" spans="2:7" ht="15" customHeight="1">
      <c r="B65" s="16" t="s">
        <v>785</v>
      </c>
    </row>
    <row r="66" spans="2:7" ht="15" customHeight="1">
      <c r="B66" s="16" t="s">
        <v>787</v>
      </c>
    </row>
    <row r="67" spans="2:7" ht="15" customHeight="1">
      <c r="B67" s="16" t="s">
        <v>789</v>
      </c>
    </row>
    <row r="68" spans="2:7" ht="15" customHeight="1">
      <c r="B68" s="357" t="s">
        <v>790</v>
      </c>
      <c r="C68" s="357"/>
      <c r="D68" s="357"/>
      <c r="E68" s="357"/>
      <c r="F68" s="357"/>
      <c r="G68" s="357"/>
    </row>
    <row r="69" spans="2:7" ht="15" customHeight="1">
      <c r="B69" s="357"/>
      <c r="C69" s="357"/>
      <c r="D69" s="357"/>
      <c r="E69" s="357"/>
      <c r="F69" s="357"/>
      <c r="G69" s="357"/>
    </row>
    <row r="70" spans="2:7" ht="15" customHeight="1"/>
    <row r="71" spans="2:7" ht="15" customHeight="1"/>
    <row r="72" spans="2:7" ht="15" customHeight="1"/>
    <row r="73" spans="2:7" ht="15" customHeight="1"/>
    <row r="74" spans="2:7" ht="15" customHeight="1"/>
    <row r="75" spans="2:7" ht="15" customHeight="1"/>
    <row r="76" spans="2:7" ht="15" customHeight="1"/>
    <row r="77" spans="2:7" ht="15" customHeight="1"/>
    <row r="78" spans="2:7" ht="15" customHeight="1"/>
  </sheetData>
  <sheetProtection algorithmName="SHA-512" hashValue="8FlMk0QMGTH5lRAvFv1OQ/dRC+lsioObIiNPker+AofkvXaG2K6yudkXNJF0Q+nHOoWxeX4kYfNqLG/LPQROzQ==" saltValue="tCzkbVullmjNfrKeWAAlNA==" spinCount="100000" sheet="1" objects="1" scenarios="1"/>
  <mergeCells count="3">
    <mergeCell ref="G2:G3"/>
    <mergeCell ref="B68:G69"/>
    <mergeCell ref="B63:G64"/>
  </mergeCells>
  <hyperlinks>
    <hyperlink ref="G2:G3" location="Index!A1" display="Index" xr:uid="{A252D727-CD30-4148-B35B-CFA9A7941DB4}"/>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B4B8A-655B-4701-9767-83C0D346FF41}">
  <dimension ref="B2:I17"/>
  <sheetViews>
    <sheetView showGridLines="0" zoomScale="140" zoomScaleNormal="140" workbookViewId="0">
      <selection activeCell="B15" sqref="B15"/>
    </sheetView>
  </sheetViews>
  <sheetFormatPr defaultRowHeight="13"/>
  <cols>
    <col min="2" max="2" width="71.5" customWidth="1"/>
    <col min="3" max="7" width="13.69921875" customWidth="1"/>
  </cols>
  <sheetData>
    <row r="2" spans="2:9">
      <c r="G2" s="346" t="s">
        <v>133</v>
      </c>
    </row>
    <row r="3" spans="2:9">
      <c r="G3" s="346"/>
    </row>
    <row r="6" spans="2:9" ht="22.5">
      <c r="B6" s="62" t="s">
        <v>166</v>
      </c>
    </row>
    <row r="8" spans="2:9" s="254" customFormat="1" ht="20.149999999999999" customHeight="1">
      <c r="B8" s="258"/>
      <c r="C8" s="31">
        <v>2022</v>
      </c>
      <c r="D8" s="32">
        <v>2021</v>
      </c>
      <c r="E8" s="32">
        <v>2020</v>
      </c>
      <c r="F8" s="32">
        <v>2019</v>
      </c>
      <c r="G8" s="32">
        <v>2018</v>
      </c>
    </row>
    <row r="9" spans="2:9">
      <c r="B9" s="138" t="s">
        <v>167</v>
      </c>
      <c r="C9" s="139"/>
      <c r="D9" s="139"/>
      <c r="E9" s="139"/>
      <c r="F9" s="139"/>
      <c r="G9" s="139"/>
    </row>
    <row r="10" spans="2:9">
      <c r="B10" s="234" t="s">
        <v>4</v>
      </c>
      <c r="C10" s="139">
        <v>0</v>
      </c>
      <c r="D10" s="139">
        <v>0</v>
      </c>
      <c r="E10" s="139">
        <v>2</v>
      </c>
      <c r="F10" s="139">
        <v>1</v>
      </c>
      <c r="G10" s="139">
        <v>2</v>
      </c>
    </row>
    <row r="11" spans="2:9">
      <c r="B11" s="234" t="s">
        <v>6</v>
      </c>
      <c r="C11" s="139">
        <v>0</v>
      </c>
      <c r="D11" s="139">
        <v>0</v>
      </c>
      <c r="E11" s="139">
        <v>0</v>
      </c>
      <c r="F11" s="139">
        <v>0</v>
      </c>
      <c r="G11" s="139">
        <v>0</v>
      </c>
    </row>
    <row r="12" spans="2:9" ht="11.5" customHeight="1">
      <c r="B12" s="234" t="s">
        <v>8</v>
      </c>
      <c r="C12" s="139">
        <v>0</v>
      </c>
      <c r="D12" s="139">
        <v>0</v>
      </c>
      <c r="E12" s="139">
        <v>0</v>
      </c>
      <c r="F12" s="139">
        <v>0</v>
      </c>
      <c r="G12" s="139">
        <v>0</v>
      </c>
      <c r="I12" s="34"/>
    </row>
    <row r="13" spans="2:9">
      <c r="B13" s="138" t="s">
        <v>168</v>
      </c>
      <c r="C13" s="139"/>
      <c r="D13" s="139"/>
      <c r="E13" s="139"/>
      <c r="F13" s="139"/>
      <c r="G13" s="139"/>
    </row>
    <row r="14" spans="2:9">
      <c r="B14" s="234" t="s">
        <v>4</v>
      </c>
      <c r="C14" s="139">
        <v>0</v>
      </c>
      <c r="D14" s="139">
        <v>0</v>
      </c>
      <c r="E14" s="139" t="s">
        <v>10</v>
      </c>
      <c r="F14" s="139">
        <v>0</v>
      </c>
      <c r="G14" s="139" t="s">
        <v>10</v>
      </c>
    </row>
    <row r="15" spans="2:9">
      <c r="B15" s="234" t="s">
        <v>6</v>
      </c>
      <c r="C15" s="139">
        <v>0</v>
      </c>
      <c r="D15" s="139">
        <v>0</v>
      </c>
      <c r="E15" s="139">
        <v>0</v>
      </c>
      <c r="F15" s="139">
        <v>0</v>
      </c>
      <c r="G15" s="139">
        <v>0</v>
      </c>
    </row>
    <row r="16" spans="2:9">
      <c r="B16" s="234" t="s">
        <v>8</v>
      </c>
      <c r="C16" s="139">
        <v>0</v>
      </c>
      <c r="D16" s="139">
        <v>0</v>
      </c>
      <c r="E16" s="139">
        <v>0</v>
      </c>
      <c r="F16" s="139">
        <v>0</v>
      </c>
      <c r="G16" s="139" t="s">
        <v>10</v>
      </c>
    </row>
    <row r="17" spans="4:7">
      <c r="D17" s="33"/>
      <c r="E17" s="33"/>
      <c r="F17" s="33"/>
      <c r="G17" s="33"/>
    </row>
  </sheetData>
  <sheetProtection algorithmName="SHA-512" hashValue="Rl9EOvIzR31Ut5XkZfuvx4tBjO5GT0cnR/sj5RZyotRpDYcbgjn7qgW96RokPEv7I9EAbQR5X48ChJA99H45wg==" saltValue="hYaLq8fDo7J6PRI3Upd4QA==" spinCount="100000" sheet="1" objects="1" scenarios="1"/>
  <mergeCells count="1">
    <mergeCell ref="G2:G3"/>
  </mergeCells>
  <hyperlinks>
    <hyperlink ref="G2:G3" location="Index!A1" display="Index" xr:uid="{00A3CDE1-0937-49E4-BBF5-D95B77F5E12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0B100-47E0-4029-A38D-FCE01176AAC4}">
  <dimension ref="B2:I18"/>
  <sheetViews>
    <sheetView showGridLines="0" workbookViewId="0">
      <selection activeCell="E41" sqref="E41"/>
    </sheetView>
  </sheetViews>
  <sheetFormatPr defaultRowHeight="13"/>
  <cols>
    <col min="2" max="2" width="91.796875" bestFit="1" customWidth="1"/>
    <col min="3" max="7" width="13.69921875" customWidth="1"/>
  </cols>
  <sheetData>
    <row r="2" spans="2:9">
      <c r="G2" s="346" t="s">
        <v>133</v>
      </c>
    </row>
    <row r="3" spans="2:9">
      <c r="G3" s="346"/>
    </row>
    <row r="6" spans="2:9" ht="22.5">
      <c r="B6" s="62" t="s">
        <v>169</v>
      </c>
    </row>
    <row r="8" spans="2:9" s="254" customFormat="1" ht="20.149999999999999" customHeight="1">
      <c r="B8" s="259"/>
      <c r="C8" s="52">
        <v>2022</v>
      </c>
      <c r="D8" s="53">
        <v>2021</v>
      </c>
      <c r="E8" s="53">
        <v>2020</v>
      </c>
      <c r="F8" s="53">
        <v>2019</v>
      </c>
      <c r="G8" s="53">
        <v>2018</v>
      </c>
    </row>
    <row r="9" spans="2:9">
      <c r="B9" s="140" t="s">
        <v>170</v>
      </c>
      <c r="C9" s="141"/>
      <c r="D9" s="141"/>
      <c r="E9" s="141"/>
      <c r="F9" s="141"/>
      <c r="G9" s="141"/>
    </row>
    <row r="10" spans="2:9" ht="13" customHeight="1">
      <c r="B10" s="142" t="s">
        <v>4</v>
      </c>
      <c r="C10" s="141">
        <v>0</v>
      </c>
      <c r="D10" s="141">
        <v>0</v>
      </c>
      <c r="E10" s="141">
        <v>6250</v>
      </c>
      <c r="F10" s="141">
        <v>7245</v>
      </c>
      <c r="G10" s="141">
        <v>0</v>
      </c>
      <c r="I10" s="34"/>
    </row>
    <row r="11" spans="2:9">
      <c r="B11" s="142" t="s">
        <v>6</v>
      </c>
      <c r="C11" s="141">
        <v>0</v>
      </c>
      <c r="D11" s="141">
        <v>0</v>
      </c>
      <c r="E11" s="141">
        <v>0</v>
      </c>
      <c r="F11" s="141">
        <v>0</v>
      </c>
      <c r="G11" s="141">
        <v>0</v>
      </c>
    </row>
    <row r="12" spans="2:9">
      <c r="B12" s="142" t="s">
        <v>8</v>
      </c>
      <c r="C12" s="141">
        <v>0</v>
      </c>
      <c r="D12" s="141">
        <v>585</v>
      </c>
      <c r="E12" s="141">
        <v>0</v>
      </c>
      <c r="F12" s="141">
        <v>0</v>
      </c>
      <c r="G12" s="141">
        <v>0</v>
      </c>
    </row>
    <row r="13" spans="2:9">
      <c r="B13" s="59" t="s">
        <v>636</v>
      </c>
      <c r="C13" s="141"/>
      <c r="D13" s="141"/>
      <c r="E13" s="141"/>
      <c r="F13" s="141"/>
      <c r="G13" s="141"/>
    </row>
    <row r="14" spans="2:9" ht="13" customHeight="1">
      <c r="B14" s="142" t="s">
        <v>4</v>
      </c>
      <c r="C14" s="287">
        <v>0</v>
      </c>
      <c r="D14" s="287">
        <v>0</v>
      </c>
      <c r="E14" s="287">
        <v>0</v>
      </c>
      <c r="F14" s="287">
        <v>0</v>
      </c>
      <c r="G14" s="287">
        <v>0</v>
      </c>
      <c r="I14" s="34"/>
    </row>
    <row r="15" spans="2:9">
      <c r="B15" s="142" t="s">
        <v>6</v>
      </c>
      <c r="C15" s="287">
        <v>0</v>
      </c>
      <c r="D15" s="287">
        <v>0</v>
      </c>
      <c r="E15" s="287">
        <v>0</v>
      </c>
      <c r="F15" s="287">
        <v>0</v>
      </c>
      <c r="G15" s="287">
        <v>0</v>
      </c>
    </row>
    <row r="16" spans="2:9">
      <c r="B16" s="142" t="s">
        <v>8</v>
      </c>
      <c r="C16" s="287">
        <v>0</v>
      </c>
      <c r="D16" s="287">
        <v>0</v>
      </c>
      <c r="E16" s="287">
        <v>0</v>
      </c>
      <c r="F16" s="287">
        <v>0</v>
      </c>
      <c r="G16" s="287">
        <v>0</v>
      </c>
    </row>
    <row r="17" spans="2:2" ht="23.25" customHeight="1"/>
    <row r="18" spans="2:2">
      <c r="B18" s="11"/>
    </row>
  </sheetData>
  <sheetProtection algorithmName="SHA-512" hashValue="9edyZ3F7iNSoTr7HBBcpOACSWUVmHIH/jKkFqGbwFMCb4O9lDgJ0dLOYX1B4GNwocPLGfrY2BEpHbqZFTdwMhA==" saltValue="wvE3E61LMeT9HEfyVtp0Zw==" spinCount="100000" sheet="1" objects="1" scenarios="1"/>
  <mergeCells count="1">
    <mergeCell ref="G2:G3"/>
  </mergeCells>
  <hyperlinks>
    <hyperlink ref="G2:G3" location="Index!A1" display="Index" xr:uid="{9FB77E99-61CA-4C55-A4B6-804F86B36E8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4E914-C834-4ECC-A6D5-E8321A882552}">
  <dimension ref="B2:I38"/>
  <sheetViews>
    <sheetView showGridLines="0" zoomScale="110" zoomScaleNormal="110" workbookViewId="0">
      <selection activeCell="G2" sqref="G2:G3"/>
    </sheetView>
  </sheetViews>
  <sheetFormatPr defaultRowHeight="13"/>
  <cols>
    <col min="2" max="2" width="90.69921875" customWidth="1"/>
    <col min="3" max="7" width="13.69921875" customWidth="1"/>
  </cols>
  <sheetData>
    <row r="2" spans="2:9" ht="13" customHeight="1">
      <c r="G2" s="346" t="s">
        <v>133</v>
      </c>
    </row>
    <row r="3" spans="2:9" ht="13" customHeight="1">
      <c r="G3" s="346"/>
    </row>
    <row r="6" spans="2:9" ht="22.5">
      <c r="B6" s="62" t="s">
        <v>171</v>
      </c>
    </row>
    <row r="8" spans="2:9" s="254" customFormat="1" ht="20.149999999999999" customHeight="1">
      <c r="B8" s="252" t="s">
        <v>172</v>
      </c>
      <c r="C8" s="52">
        <v>2022</v>
      </c>
      <c r="D8" s="53">
        <v>2021</v>
      </c>
      <c r="E8" s="53">
        <v>2020</v>
      </c>
      <c r="F8" s="53">
        <v>2019</v>
      </c>
      <c r="G8" s="53">
        <v>2018</v>
      </c>
    </row>
    <row r="9" spans="2:9">
      <c r="B9" s="140" t="s">
        <v>536</v>
      </c>
      <c r="C9" s="57">
        <v>3359</v>
      </c>
      <c r="D9" s="57">
        <v>3312</v>
      </c>
      <c r="E9" s="57">
        <v>3312</v>
      </c>
      <c r="F9" s="57">
        <v>3312</v>
      </c>
      <c r="G9" s="57">
        <v>3580</v>
      </c>
    </row>
    <row r="10" spans="2:9">
      <c r="B10" s="140" t="s">
        <v>250</v>
      </c>
      <c r="C10" s="57">
        <v>0</v>
      </c>
      <c r="D10" s="57">
        <v>0</v>
      </c>
      <c r="E10" s="57">
        <v>10</v>
      </c>
      <c r="F10" s="57">
        <v>49</v>
      </c>
      <c r="G10" s="57">
        <v>3</v>
      </c>
    </row>
    <row r="11" spans="2:9">
      <c r="B11" s="140" t="s">
        <v>251</v>
      </c>
      <c r="C11" s="57">
        <v>2.7</v>
      </c>
      <c r="D11" s="57">
        <v>4</v>
      </c>
      <c r="E11" s="57">
        <v>0</v>
      </c>
      <c r="F11" s="57">
        <v>3</v>
      </c>
      <c r="G11" s="57">
        <v>6</v>
      </c>
    </row>
    <row r="12" spans="2:9" ht="12.65" customHeight="1">
      <c r="B12" s="140" t="s">
        <v>21</v>
      </c>
      <c r="C12" s="57">
        <v>3352</v>
      </c>
      <c r="D12" s="57">
        <v>3355</v>
      </c>
      <c r="E12" s="57">
        <v>3356</v>
      </c>
      <c r="F12" s="57">
        <v>3358</v>
      </c>
      <c r="G12" s="57">
        <v>3526</v>
      </c>
      <c r="I12" s="34"/>
    </row>
    <row r="13" spans="2:9">
      <c r="B13" s="140" t="s">
        <v>73</v>
      </c>
      <c r="C13" s="57">
        <v>132</v>
      </c>
      <c r="D13" s="57">
        <v>132</v>
      </c>
      <c r="E13" s="57">
        <v>132</v>
      </c>
      <c r="F13" s="57">
        <v>132</v>
      </c>
      <c r="G13" s="57">
        <v>132</v>
      </c>
    </row>
    <row r="14" spans="2:9">
      <c r="B14" s="140" t="s">
        <v>69</v>
      </c>
      <c r="C14" s="57">
        <v>3</v>
      </c>
      <c r="D14" s="57">
        <v>3</v>
      </c>
      <c r="E14" s="57">
        <v>3</v>
      </c>
      <c r="F14" s="57">
        <v>3</v>
      </c>
      <c r="G14" s="57">
        <v>3</v>
      </c>
    </row>
    <row r="16" spans="2:9" s="254" customFormat="1" ht="20.149999999999999" customHeight="1">
      <c r="B16" s="252" t="s">
        <v>173</v>
      </c>
      <c r="C16" s="52">
        <v>2022</v>
      </c>
      <c r="D16" s="53">
        <v>2021</v>
      </c>
      <c r="E16" s="53">
        <v>2020</v>
      </c>
      <c r="F16" s="53">
        <v>2019</v>
      </c>
      <c r="G16" s="53">
        <v>2018</v>
      </c>
    </row>
    <row r="17" spans="2:9">
      <c r="B17" s="140" t="s">
        <v>536</v>
      </c>
      <c r="C17" s="143"/>
      <c r="D17" s="143"/>
      <c r="E17" s="143"/>
      <c r="F17" s="143"/>
      <c r="G17" s="143"/>
    </row>
    <row r="18" spans="2:9" ht="15.5">
      <c r="B18" s="142" t="s">
        <v>238</v>
      </c>
      <c r="C18" s="57">
        <v>192</v>
      </c>
      <c r="D18" s="57">
        <v>145</v>
      </c>
      <c r="E18" s="57">
        <v>145</v>
      </c>
      <c r="F18" s="57">
        <v>145</v>
      </c>
      <c r="G18" s="57">
        <v>425</v>
      </c>
    </row>
    <row r="19" spans="2:9">
      <c r="B19" s="142" t="s">
        <v>6</v>
      </c>
      <c r="C19" s="57">
        <v>3035.05</v>
      </c>
      <c r="D19" s="57">
        <v>3035</v>
      </c>
      <c r="E19" s="57">
        <v>3035</v>
      </c>
      <c r="F19" s="57">
        <v>3035</v>
      </c>
      <c r="G19" s="57">
        <v>3029</v>
      </c>
    </row>
    <row r="20" spans="2:9">
      <c r="B20" s="142" t="s">
        <v>8</v>
      </c>
      <c r="C20" s="57">
        <v>132</v>
      </c>
      <c r="D20" s="57">
        <v>132</v>
      </c>
      <c r="E20" s="57">
        <v>132</v>
      </c>
      <c r="F20" s="57">
        <v>132</v>
      </c>
      <c r="G20" s="57">
        <v>126</v>
      </c>
    </row>
    <row r="21" spans="2:9">
      <c r="B21" s="140" t="s">
        <v>90</v>
      </c>
      <c r="C21" s="237"/>
      <c r="D21" s="237"/>
      <c r="E21" s="237"/>
      <c r="F21" s="237"/>
      <c r="G21" s="237"/>
    </row>
    <row r="22" spans="2:9">
      <c r="B22" s="142" t="s">
        <v>4</v>
      </c>
      <c r="C22" s="237">
        <v>0</v>
      </c>
      <c r="D22" s="237">
        <v>0</v>
      </c>
      <c r="E22" s="237">
        <v>10</v>
      </c>
      <c r="F22" s="237">
        <v>49</v>
      </c>
      <c r="G22" s="237">
        <v>0</v>
      </c>
    </row>
    <row r="23" spans="2:9">
      <c r="B23" s="142" t="s">
        <v>6</v>
      </c>
      <c r="C23" s="237">
        <v>0</v>
      </c>
      <c r="D23" s="237">
        <v>0</v>
      </c>
      <c r="E23" s="237">
        <v>0</v>
      </c>
      <c r="F23" s="237">
        <v>0</v>
      </c>
      <c r="G23" s="237">
        <v>0</v>
      </c>
    </row>
    <row r="24" spans="2:9">
      <c r="B24" s="142" t="s">
        <v>8</v>
      </c>
      <c r="C24" s="237">
        <v>0</v>
      </c>
      <c r="D24" s="237">
        <v>0</v>
      </c>
      <c r="E24" s="237">
        <v>0</v>
      </c>
      <c r="F24" s="237">
        <v>0</v>
      </c>
      <c r="G24" s="237">
        <v>3</v>
      </c>
    </row>
    <row r="25" spans="2:9">
      <c r="B25" s="140" t="s">
        <v>91</v>
      </c>
      <c r="C25" s="237"/>
      <c r="D25" s="237"/>
      <c r="E25" s="237"/>
      <c r="F25" s="237"/>
      <c r="G25" s="237"/>
    </row>
    <row r="26" spans="2:9" ht="20">
      <c r="B26" s="142" t="s">
        <v>4</v>
      </c>
      <c r="C26" s="237">
        <v>0</v>
      </c>
      <c r="D26" s="237">
        <v>0</v>
      </c>
      <c r="E26" s="237">
        <v>0</v>
      </c>
      <c r="F26" s="237">
        <v>0</v>
      </c>
      <c r="G26" s="237">
        <v>0</v>
      </c>
      <c r="I26" s="34"/>
    </row>
    <row r="27" spans="2:9">
      <c r="B27" s="222" t="s">
        <v>6</v>
      </c>
      <c r="C27" s="237">
        <v>0</v>
      </c>
      <c r="D27" s="237">
        <v>0</v>
      </c>
      <c r="E27" s="237">
        <v>0</v>
      </c>
      <c r="F27" s="237">
        <v>0</v>
      </c>
      <c r="G27" s="237">
        <v>0</v>
      </c>
    </row>
    <row r="28" spans="2:9">
      <c r="B28" s="142" t="s">
        <v>8</v>
      </c>
      <c r="C28" s="237">
        <v>2.7</v>
      </c>
      <c r="D28" s="237">
        <v>4</v>
      </c>
      <c r="E28" s="237">
        <v>0</v>
      </c>
      <c r="F28" s="237">
        <v>3</v>
      </c>
      <c r="G28" s="237">
        <v>6</v>
      </c>
    </row>
    <row r="29" spans="2:9">
      <c r="B29" s="140" t="s">
        <v>174</v>
      </c>
      <c r="C29" s="237"/>
      <c r="D29" s="237"/>
      <c r="E29" s="237"/>
      <c r="F29" s="237"/>
      <c r="G29" s="237"/>
    </row>
    <row r="30" spans="2:9" ht="15.5">
      <c r="B30" s="142" t="s">
        <v>238</v>
      </c>
      <c r="C30" s="57">
        <v>192</v>
      </c>
      <c r="D30" s="57">
        <v>192</v>
      </c>
      <c r="E30" s="57">
        <v>192</v>
      </c>
      <c r="F30" s="57">
        <v>194</v>
      </c>
      <c r="G30" s="57">
        <v>425</v>
      </c>
    </row>
    <row r="31" spans="2:9">
      <c r="B31" s="142" t="s">
        <v>6</v>
      </c>
      <c r="C31" s="57">
        <v>3035</v>
      </c>
      <c r="D31" s="57">
        <v>3035</v>
      </c>
      <c r="E31" s="57">
        <v>3035</v>
      </c>
      <c r="F31" s="57">
        <v>3035</v>
      </c>
      <c r="G31" s="57">
        <v>3029</v>
      </c>
    </row>
    <row r="32" spans="2:9">
      <c r="B32" s="142" t="s">
        <v>8</v>
      </c>
      <c r="C32" s="57">
        <v>125.3</v>
      </c>
      <c r="D32" s="57">
        <v>128</v>
      </c>
      <c r="E32" s="57">
        <v>129</v>
      </c>
      <c r="F32" s="57">
        <v>129</v>
      </c>
      <c r="G32" s="57">
        <v>72</v>
      </c>
    </row>
    <row r="33" spans="2:7">
      <c r="B33" s="140" t="s">
        <v>537</v>
      </c>
      <c r="C33" s="237"/>
      <c r="D33" s="237"/>
      <c r="E33" s="237"/>
      <c r="F33" s="237"/>
      <c r="G33" s="237"/>
    </row>
    <row r="34" spans="2:7">
      <c r="B34" s="142" t="s">
        <v>4</v>
      </c>
      <c r="C34" s="237">
        <v>0</v>
      </c>
      <c r="D34" s="237">
        <v>0</v>
      </c>
      <c r="E34" s="237">
        <v>0</v>
      </c>
      <c r="F34" s="237">
        <v>0</v>
      </c>
      <c r="G34" s="237">
        <v>0</v>
      </c>
    </row>
    <row r="35" spans="2:7">
      <c r="B35" s="142" t="s">
        <v>6</v>
      </c>
      <c r="C35" s="237">
        <v>0</v>
      </c>
      <c r="D35" s="237">
        <v>0</v>
      </c>
      <c r="E35" s="237">
        <v>0</v>
      </c>
      <c r="F35" s="237">
        <v>0</v>
      </c>
      <c r="G35" s="237">
        <v>0</v>
      </c>
    </row>
    <row r="36" spans="2:7">
      <c r="B36" s="142" t="s">
        <v>8</v>
      </c>
      <c r="C36" s="237">
        <v>132</v>
      </c>
      <c r="D36" s="237">
        <v>132</v>
      </c>
      <c r="E36" s="237">
        <v>132</v>
      </c>
      <c r="F36" s="237">
        <v>132</v>
      </c>
      <c r="G36" s="237">
        <v>132</v>
      </c>
    </row>
    <row r="38" spans="2:7" ht="15.5">
      <c r="B38" s="11" t="s">
        <v>685</v>
      </c>
    </row>
  </sheetData>
  <sheetProtection algorithmName="SHA-512" hashValue="/Jl70dLswO5PfyjcLwyUpi/MuQN3tg+huqM8nY0fMkn1NoxsuMsX8lnOay/WYeBocevnzHzmeyDwwe84gG8i9g==" saltValue="zi8RtZBiLMiMzEvP1IfpyQ==" spinCount="100000" sheet="1" objects="1" scenarios="1"/>
  <mergeCells count="1">
    <mergeCell ref="G2:G3"/>
  </mergeCells>
  <hyperlinks>
    <hyperlink ref="G2:G3" location="Index!A1" display="Index" xr:uid="{ADCD958A-5162-4582-8EEA-0E2259988EF3}"/>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9AE17-059E-43C9-B125-436A13C46196}">
  <dimension ref="B2:Q146"/>
  <sheetViews>
    <sheetView showGridLines="0" topLeftCell="A115" zoomScale="115" zoomScaleNormal="100" workbookViewId="0">
      <selection activeCell="C35" sqref="C35"/>
    </sheetView>
  </sheetViews>
  <sheetFormatPr defaultRowHeight="13"/>
  <cols>
    <col min="2" max="2" width="84.796875" customWidth="1"/>
    <col min="3" max="7" width="13.69921875" customWidth="1"/>
    <col min="8" max="8" width="8" customWidth="1"/>
  </cols>
  <sheetData>
    <row r="2" spans="2:17" ht="13" customHeight="1">
      <c r="G2" s="346" t="s">
        <v>133</v>
      </c>
    </row>
    <row r="3" spans="2:17" ht="13" customHeight="1">
      <c r="G3" s="346"/>
    </row>
    <row r="6" spans="2:17" ht="22.5">
      <c r="B6" s="62" t="s">
        <v>122</v>
      </c>
    </row>
    <row r="8" spans="2:17" ht="20">
      <c r="B8" s="145" t="s">
        <v>693</v>
      </c>
      <c r="C8" s="245">
        <v>2022</v>
      </c>
      <c r="D8" s="246">
        <v>2021</v>
      </c>
      <c r="E8" s="246">
        <v>2020</v>
      </c>
      <c r="F8" s="246">
        <v>2019</v>
      </c>
      <c r="G8" s="246">
        <v>2018</v>
      </c>
    </row>
    <row r="9" spans="2:17" ht="15" customHeight="1">
      <c r="B9" s="85" t="s">
        <v>23</v>
      </c>
      <c r="C9" s="95">
        <v>5</v>
      </c>
      <c r="D9" s="95">
        <v>4</v>
      </c>
      <c r="E9" s="95">
        <v>5</v>
      </c>
      <c r="F9" s="95">
        <v>12</v>
      </c>
      <c r="G9" s="95">
        <v>5</v>
      </c>
      <c r="I9" s="358"/>
      <c r="J9" s="358"/>
      <c r="K9" s="358"/>
      <c r="L9" s="358"/>
      <c r="M9" s="358"/>
      <c r="N9" s="358"/>
      <c r="O9" s="358"/>
      <c r="P9" s="358"/>
      <c r="Q9" s="358"/>
    </row>
    <row r="10" spans="2:17" ht="15" customHeight="1">
      <c r="B10" s="85" t="s">
        <v>25</v>
      </c>
      <c r="C10" s="268">
        <v>0.16013412834590252</v>
      </c>
      <c r="D10" s="268">
        <v>0.12179391784010667</v>
      </c>
      <c r="E10" s="268">
        <v>0.13025441210363073</v>
      </c>
      <c r="F10" s="268">
        <v>0.38603477337394343</v>
      </c>
      <c r="G10" s="268">
        <v>0.15011688100354936</v>
      </c>
      <c r="I10" s="358"/>
      <c r="J10" s="358"/>
      <c r="K10" s="358"/>
      <c r="L10" s="358"/>
      <c r="M10" s="358"/>
      <c r="N10" s="358"/>
      <c r="O10" s="358"/>
      <c r="P10" s="358"/>
      <c r="Q10" s="358"/>
    </row>
    <row r="11" spans="2:17" ht="15" customHeight="1">
      <c r="B11" s="85" t="s">
        <v>28</v>
      </c>
      <c r="C11" s="95">
        <v>0</v>
      </c>
      <c r="D11" s="95">
        <v>0</v>
      </c>
      <c r="E11" s="95">
        <v>1</v>
      </c>
      <c r="F11" s="95">
        <v>0</v>
      </c>
      <c r="G11" s="95">
        <v>0</v>
      </c>
      <c r="I11" s="358"/>
      <c r="J11" s="358"/>
      <c r="K11" s="358"/>
      <c r="L11" s="358"/>
      <c r="M11" s="358"/>
      <c r="N11" s="358"/>
      <c r="O11" s="358"/>
      <c r="P11" s="358"/>
      <c r="Q11" s="358"/>
    </row>
    <row r="12" spans="2:17" ht="15" customHeight="1">
      <c r="B12" s="85" t="s">
        <v>30</v>
      </c>
      <c r="C12" s="268">
        <v>0.41634873369934661</v>
      </c>
      <c r="D12" s="268">
        <v>0.24358783568021333</v>
      </c>
      <c r="E12" s="268">
        <v>0.3581996332849845</v>
      </c>
      <c r="F12" s="268">
        <v>0.50481470364284908</v>
      </c>
      <c r="G12" s="268">
        <v>0.24018700960567899</v>
      </c>
      <c r="I12" s="358"/>
      <c r="J12" s="358"/>
      <c r="K12" s="358"/>
      <c r="L12" s="358"/>
      <c r="M12" s="358"/>
      <c r="N12" s="358"/>
      <c r="O12" s="358"/>
      <c r="P12" s="358"/>
      <c r="Q12" s="358"/>
    </row>
    <row r="13" spans="2:17" ht="15" customHeight="1">
      <c r="B13" s="85" t="s">
        <v>718</v>
      </c>
      <c r="C13" s="268">
        <v>0.9608047700754152</v>
      </c>
      <c r="D13" s="268">
        <v>1.6145479138770245</v>
      </c>
      <c r="E13" s="91" t="s">
        <v>10</v>
      </c>
      <c r="F13" s="91" t="s">
        <v>10</v>
      </c>
      <c r="G13" s="91" t="s">
        <v>10</v>
      </c>
      <c r="I13" s="358"/>
      <c r="J13" s="358"/>
      <c r="K13" s="358"/>
      <c r="L13" s="358"/>
      <c r="M13" s="358"/>
      <c r="N13" s="358"/>
      <c r="O13" s="358"/>
      <c r="P13" s="358"/>
      <c r="Q13" s="358"/>
    </row>
    <row r="14" spans="2:17" ht="15" customHeight="1">
      <c r="B14" s="85" t="s">
        <v>697</v>
      </c>
      <c r="C14" s="95">
        <v>0</v>
      </c>
      <c r="D14" s="91" t="s">
        <v>10</v>
      </c>
      <c r="E14" s="91" t="s">
        <v>10</v>
      </c>
      <c r="F14" s="91" t="s">
        <v>10</v>
      </c>
      <c r="G14" s="91" t="s">
        <v>10</v>
      </c>
      <c r="I14" s="358"/>
      <c r="J14" s="358"/>
      <c r="K14" s="358"/>
      <c r="L14" s="358"/>
      <c r="M14" s="358"/>
      <c r="N14" s="358"/>
      <c r="O14" s="358"/>
      <c r="P14" s="358"/>
      <c r="Q14" s="358"/>
    </row>
    <row r="15" spans="2:17" ht="12.75" customHeight="1">
      <c r="I15" s="35"/>
      <c r="J15" s="35"/>
      <c r="K15" s="35"/>
      <c r="L15" s="35"/>
      <c r="M15" s="35"/>
      <c r="N15" s="35"/>
      <c r="O15" s="35"/>
      <c r="P15" s="35"/>
      <c r="Q15" s="35"/>
    </row>
    <row r="16" spans="2:17" ht="17.5" customHeight="1">
      <c r="B16" s="145" t="s">
        <v>175</v>
      </c>
      <c r="C16" s="245">
        <v>2022</v>
      </c>
      <c r="D16" s="246">
        <v>2021</v>
      </c>
      <c r="E16" s="246">
        <v>2020</v>
      </c>
      <c r="F16" s="246">
        <v>2019</v>
      </c>
      <c r="G16" s="246">
        <v>2018</v>
      </c>
      <c r="I16" s="34"/>
    </row>
    <row r="17" spans="2:7" ht="15" customHeight="1">
      <c r="B17" s="85" t="s">
        <v>23</v>
      </c>
      <c r="C17" s="148">
        <v>4</v>
      </c>
      <c r="D17" s="148">
        <v>3</v>
      </c>
      <c r="E17" s="148">
        <v>2</v>
      </c>
      <c r="F17" s="148">
        <v>6</v>
      </c>
      <c r="G17" s="148">
        <v>5</v>
      </c>
    </row>
    <row r="18" spans="2:7" ht="15" customHeight="1">
      <c r="B18" s="85" t="s">
        <v>25</v>
      </c>
      <c r="C18" s="268">
        <v>0.20110679122550959</v>
      </c>
      <c r="D18" s="268">
        <v>0.14240211723467905</v>
      </c>
      <c r="E18" s="268">
        <v>0.1047456454943857</v>
      </c>
      <c r="F18" s="268">
        <v>0.3029326875616255</v>
      </c>
      <c r="G18" s="268">
        <v>0.25841449271167766</v>
      </c>
    </row>
    <row r="19" spans="2:7" ht="15" customHeight="1">
      <c r="B19" s="85" t="s">
        <v>28</v>
      </c>
      <c r="C19" s="148">
        <v>0</v>
      </c>
      <c r="D19" s="148">
        <v>0</v>
      </c>
      <c r="E19" s="148">
        <v>1</v>
      </c>
      <c r="F19" s="148">
        <v>0</v>
      </c>
      <c r="G19" s="148">
        <v>0</v>
      </c>
    </row>
    <row r="20" spans="2:7" ht="15" customHeight="1">
      <c r="B20" s="85" t="s">
        <v>30</v>
      </c>
      <c r="C20" s="268">
        <v>0.45249028025739657</v>
      </c>
      <c r="D20" s="268">
        <v>0.18986948964623873</v>
      </c>
      <c r="E20" s="268">
        <v>0.31423693648315709</v>
      </c>
      <c r="F20" s="268">
        <v>0.45439903134243825</v>
      </c>
      <c r="G20" s="268">
        <v>0.36178028979634869</v>
      </c>
    </row>
    <row r="21" spans="2:7" ht="15" customHeight="1">
      <c r="B21" s="85" t="s">
        <v>718</v>
      </c>
      <c r="C21" s="268">
        <v>1.3574708407721898</v>
      </c>
      <c r="D21" s="268">
        <v>2.4023807593324986</v>
      </c>
      <c r="E21" s="268" t="s">
        <v>10</v>
      </c>
      <c r="F21" s="268" t="s">
        <v>10</v>
      </c>
      <c r="G21" s="268" t="s">
        <v>10</v>
      </c>
    </row>
    <row r="23" spans="2:7" ht="17.5">
      <c r="B23" s="145" t="s">
        <v>176</v>
      </c>
      <c r="C23" s="245">
        <v>2022</v>
      </c>
      <c r="D23" s="247">
        <v>2021</v>
      </c>
      <c r="E23" s="247">
        <v>2020</v>
      </c>
      <c r="F23" s="247">
        <v>2019</v>
      </c>
      <c r="G23" s="247">
        <v>2018</v>
      </c>
    </row>
    <row r="24" spans="2:7">
      <c r="B24" s="85" t="s">
        <v>23</v>
      </c>
      <c r="C24" s="148">
        <v>1</v>
      </c>
      <c r="D24" s="148">
        <v>1</v>
      </c>
      <c r="E24" s="148">
        <v>3</v>
      </c>
      <c r="F24" s="148">
        <v>6</v>
      </c>
      <c r="G24" s="148">
        <v>0</v>
      </c>
    </row>
    <row r="25" spans="2:7">
      <c r="B25" s="85" t="s">
        <v>25</v>
      </c>
      <c r="C25" s="268">
        <v>8.8230921496978754E-2</v>
      </c>
      <c r="D25" s="268">
        <v>8.4923814845701925E-2</v>
      </c>
      <c r="E25" s="268">
        <v>0.17218727777079462</v>
      </c>
      <c r="F25" s="268">
        <v>0.50471029899218367</v>
      </c>
      <c r="G25" s="268">
        <v>0</v>
      </c>
    </row>
    <row r="26" spans="2:7">
      <c r="B26" s="85" t="s">
        <v>28</v>
      </c>
      <c r="C26" s="148">
        <v>0</v>
      </c>
      <c r="D26" s="148">
        <v>0</v>
      </c>
      <c r="E26" s="148">
        <v>0</v>
      </c>
      <c r="F26" s="148">
        <v>0</v>
      </c>
      <c r="G26" s="148">
        <v>0</v>
      </c>
    </row>
    <row r="27" spans="2:7">
      <c r="B27" s="85" t="s">
        <v>30</v>
      </c>
      <c r="C27" s="268">
        <v>0.35292368598791501</v>
      </c>
      <c r="D27" s="268">
        <v>0.3396952593828077</v>
      </c>
      <c r="E27" s="268">
        <v>0.43046819442698658</v>
      </c>
      <c r="F27" s="268">
        <v>0.57681177027678132</v>
      </c>
      <c r="G27" s="268">
        <v>7.1640319745075093E-2</v>
      </c>
    </row>
    <row r="28" spans="2:7">
      <c r="B28" s="85" t="s">
        <v>718</v>
      </c>
      <c r="C28" s="268">
        <v>0.26469276449093626</v>
      </c>
      <c r="D28" s="268">
        <v>0.16948147143813502</v>
      </c>
      <c r="E28" s="268" t="s">
        <v>10</v>
      </c>
      <c r="F28" s="268" t="s">
        <v>10</v>
      </c>
      <c r="G28" s="268" t="s">
        <v>10</v>
      </c>
    </row>
    <row r="30" spans="2:7" ht="17.5">
      <c r="B30" s="145" t="s">
        <v>177</v>
      </c>
      <c r="C30" s="245">
        <v>2022</v>
      </c>
      <c r="D30" s="246">
        <v>2021</v>
      </c>
      <c r="E30" s="246">
        <v>2020</v>
      </c>
      <c r="F30" s="246">
        <v>2019</v>
      </c>
      <c r="G30" s="246">
        <v>2018</v>
      </c>
    </row>
    <row r="31" spans="2:7">
      <c r="B31" s="85" t="s">
        <v>23</v>
      </c>
      <c r="C31" s="84"/>
      <c r="D31" s="84"/>
      <c r="E31" s="84"/>
      <c r="F31" s="84"/>
      <c r="G31" s="84"/>
    </row>
    <row r="32" spans="2:7" ht="13.5">
      <c r="B32" s="149" t="s">
        <v>698</v>
      </c>
      <c r="C32" s="84">
        <v>0</v>
      </c>
      <c r="D32" s="84">
        <v>0</v>
      </c>
      <c r="E32" s="84">
        <v>1</v>
      </c>
      <c r="F32" s="84">
        <v>0</v>
      </c>
      <c r="G32" s="84">
        <v>2</v>
      </c>
    </row>
    <row r="33" spans="2:7">
      <c r="B33" s="149" t="s">
        <v>6</v>
      </c>
      <c r="C33" s="84">
        <v>4</v>
      </c>
      <c r="D33" s="84">
        <v>1</v>
      </c>
      <c r="E33" s="84">
        <v>0</v>
      </c>
      <c r="F33" s="84">
        <v>6</v>
      </c>
      <c r="G33" s="84">
        <v>2</v>
      </c>
    </row>
    <row r="34" spans="2:7">
      <c r="B34" s="149" t="s">
        <v>8</v>
      </c>
      <c r="C34" s="84">
        <v>0</v>
      </c>
      <c r="D34" s="84">
        <v>1</v>
      </c>
      <c r="E34" s="84">
        <v>1</v>
      </c>
      <c r="F34" s="84">
        <v>0</v>
      </c>
      <c r="G34" s="84">
        <v>0</v>
      </c>
    </row>
    <row r="35" spans="2:7" ht="13.5">
      <c r="B35" s="149" t="s">
        <v>699</v>
      </c>
      <c r="C35" s="84">
        <v>0</v>
      </c>
      <c r="D35" s="84">
        <v>1</v>
      </c>
      <c r="E35" s="84">
        <v>0</v>
      </c>
      <c r="F35" s="84">
        <v>0</v>
      </c>
      <c r="G35" s="84">
        <v>1</v>
      </c>
    </row>
    <row r="36" spans="2:7">
      <c r="B36" s="149" t="s">
        <v>24</v>
      </c>
      <c r="C36" s="84">
        <v>0</v>
      </c>
      <c r="D36" s="84">
        <v>0</v>
      </c>
      <c r="E36" s="84">
        <v>0</v>
      </c>
      <c r="F36" s="84">
        <v>0</v>
      </c>
      <c r="G36" s="84">
        <v>0</v>
      </c>
    </row>
    <row r="37" spans="2:7">
      <c r="B37" s="85" t="s">
        <v>25</v>
      </c>
      <c r="C37" s="84"/>
      <c r="D37" s="84"/>
      <c r="E37" s="84"/>
      <c r="F37" s="84"/>
      <c r="G37" s="84"/>
    </row>
    <row r="38" spans="2:7">
      <c r="B38" s="149" t="s">
        <v>4</v>
      </c>
      <c r="C38" s="84">
        <v>0</v>
      </c>
      <c r="D38" s="84">
        <v>0</v>
      </c>
      <c r="E38" s="84">
        <v>0.15</v>
      </c>
      <c r="F38" s="84">
        <v>0</v>
      </c>
      <c r="G38" s="84">
        <v>0.28000000000000003</v>
      </c>
    </row>
    <row r="39" spans="2:7">
      <c r="B39" s="149" t="s">
        <v>6</v>
      </c>
      <c r="C39" s="84">
        <v>0.48869585402654842</v>
      </c>
      <c r="D39" s="84">
        <v>0.11</v>
      </c>
      <c r="E39" s="84">
        <v>0</v>
      </c>
      <c r="F39" s="84">
        <v>0.7</v>
      </c>
      <c r="G39" s="84">
        <v>0.23</v>
      </c>
    </row>
    <row r="40" spans="2:7">
      <c r="B40" s="149" t="s">
        <v>8</v>
      </c>
      <c r="C40" s="84">
        <v>0</v>
      </c>
      <c r="D40" s="84">
        <v>0.39</v>
      </c>
      <c r="E40" s="84">
        <v>0.42</v>
      </c>
      <c r="F40" s="84">
        <v>0</v>
      </c>
      <c r="G40" s="84">
        <v>0</v>
      </c>
    </row>
    <row r="41" spans="2:7">
      <c r="B41" s="149" t="s">
        <v>26</v>
      </c>
      <c r="C41" s="84">
        <v>0</v>
      </c>
      <c r="D41" s="84">
        <v>0.46</v>
      </c>
      <c r="E41" s="84">
        <v>0</v>
      </c>
      <c r="F41" s="84">
        <v>0</v>
      </c>
      <c r="G41" s="84">
        <v>1.04</v>
      </c>
    </row>
    <row r="42" spans="2:7">
      <c r="B42" s="149" t="s">
        <v>24</v>
      </c>
      <c r="C42" s="84">
        <v>0</v>
      </c>
      <c r="D42" s="84">
        <v>0</v>
      </c>
      <c r="E42" s="84">
        <v>0</v>
      </c>
      <c r="F42" s="84">
        <v>0</v>
      </c>
      <c r="G42" s="84">
        <v>0</v>
      </c>
    </row>
    <row r="43" spans="2:7">
      <c r="B43" s="85" t="s">
        <v>27</v>
      </c>
      <c r="C43" s="84"/>
      <c r="D43" s="84"/>
      <c r="E43" s="84"/>
      <c r="F43" s="84"/>
      <c r="G43" s="84"/>
    </row>
    <row r="44" spans="2:7">
      <c r="B44" s="149" t="s">
        <v>4</v>
      </c>
      <c r="C44" s="84">
        <v>0</v>
      </c>
      <c r="D44" s="84">
        <v>0</v>
      </c>
      <c r="E44" s="84" t="s">
        <v>10</v>
      </c>
      <c r="F44" s="84" t="s">
        <v>10</v>
      </c>
      <c r="G44" s="84" t="s">
        <v>10</v>
      </c>
    </row>
    <row r="45" spans="2:7">
      <c r="B45" s="149" t="s">
        <v>6</v>
      </c>
      <c r="C45" s="84">
        <v>3</v>
      </c>
      <c r="D45" s="84">
        <v>1</v>
      </c>
      <c r="E45" s="84">
        <v>1</v>
      </c>
      <c r="F45" s="84">
        <v>1</v>
      </c>
      <c r="G45" s="84">
        <v>0</v>
      </c>
    </row>
    <row r="46" spans="2:7">
      <c r="B46" s="149" t="s">
        <v>8</v>
      </c>
      <c r="C46" s="84">
        <v>0</v>
      </c>
      <c r="D46" s="84">
        <v>0</v>
      </c>
      <c r="E46" s="84" t="s">
        <v>10</v>
      </c>
      <c r="F46" s="84" t="s">
        <v>10</v>
      </c>
      <c r="G46" s="84" t="s">
        <v>10</v>
      </c>
    </row>
    <row r="47" spans="2:7">
      <c r="B47" s="149" t="s">
        <v>26</v>
      </c>
      <c r="C47" s="84">
        <v>0</v>
      </c>
      <c r="D47" s="84">
        <v>0</v>
      </c>
      <c r="E47" s="84">
        <v>0</v>
      </c>
      <c r="F47" s="84">
        <v>0</v>
      </c>
      <c r="G47" s="84">
        <v>0</v>
      </c>
    </row>
    <row r="48" spans="2:7">
      <c r="B48" s="149" t="s">
        <v>24</v>
      </c>
      <c r="C48" s="84">
        <v>0</v>
      </c>
      <c r="D48" s="84">
        <v>0</v>
      </c>
      <c r="E48" s="84">
        <v>0</v>
      </c>
      <c r="F48" s="84">
        <v>0</v>
      </c>
      <c r="G48" s="84">
        <v>0</v>
      </c>
    </row>
    <row r="49" spans="2:7">
      <c r="B49" s="85" t="s">
        <v>29</v>
      </c>
      <c r="C49" s="84"/>
      <c r="D49" s="84"/>
      <c r="E49" s="84"/>
      <c r="F49" s="84"/>
      <c r="G49" s="84"/>
    </row>
    <row r="50" spans="2:7">
      <c r="B50" s="149" t="s">
        <v>4</v>
      </c>
      <c r="C50" s="84">
        <v>0</v>
      </c>
      <c r="D50" s="84">
        <v>0</v>
      </c>
      <c r="E50" s="84" t="s">
        <v>10</v>
      </c>
      <c r="F50" s="84" t="s">
        <v>10</v>
      </c>
      <c r="G50" s="84" t="s">
        <v>10</v>
      </c>
    </row>
    <row r="51" spans="2:7">
      <c r="B51" s="149" t="s">
        <v>6</v>
      </c>
      <c r="C51" s="84">
        <v>0.3665218905199113</v>
      </c>
      <c r="D51" s="84">
        <v>0.10820607847645841</v>
      </c>
      <c r="E51" s="84">
        <v>0.12</v>
      </c>
      <c r="F51" s="84">
        <v>0.12</v>
      </c>
      <c r="G51" s="84">
        <v>0</v>
      </c>
    </row>
    <row r="52" spans="2:7">
      <c r="B52" s="149" t="s">
        <v>8</v>
      </c>
      <c r="C52" s="84">
        <v>0</v>
      </c>
      <c r="D52" s="84">
        <v>0</v>
      </c>
      <c r="E52" s="84" t="s">
        <v>10</v>
      </c>
      <c r="F52" s="84" t="s">
        <v>10</v>
      </c>
      <c r="G52" s="84" t="s">
        <v>10</v>
      </c>
    </row>
    <row r="53" spans="2:7">
      <c r="B53" s="149" t="s">
        <v>26</v>
      </c>
      <c r="C53" s="84">
        <v>0</v>
      </c>
      <c r="D53" s="84">
        <v>0</v>
      </c>
      <c r="E53" s="84">
        <v>0</v>
      </c>
      <c r="F53" s="84">
        <v>0</v>
      </c>
      <c r="G53" s="84">
        <v>0</v>
      </c>
    </row>
    <row r="54" spans="2:7">
      <c r="B54" s="149" t="s">
        <v>24</v>
      </c>
      <c r="C54" s="84">
        <v>0</v>
      </c>
      <c r="D54" s="84">
        <v>0</v>
      </c>
      <c r="E54" s="84">
        <v>0</v>
      </c>
      <c r="F54" s="84">
        <v>0</v>
      </c>
      <c r="G54" s="84">
        <v>0</v>
      </c>
    </row>
    <row r="55" spans="2:7">
      <c r="B55" s="85" t="s">
        <v>31</v>
      </c>
      <c r="C55" s="84"/>
      <c r="D55" s="84"/>
      <c r="E55" s="84"/>
      <c r="F55" s="84"/>
      <c r="G55" s="84"/>
    </row>
    <row r="56" spans="2:7">
      <c r="B56" s="149" t="s">
        <v>4</v>
      </c>
      <c r="C56" s="84">
        <v>1</v>
      </c>
      <c r="D56" s="84">
        <v>0</v>
      </c>
      <c r="E56" s="84">
        <v>0</v>
      </c>
      <c r="F56" s="84">
        <v>1</v>
      </c>
      <c r="G56" s="84">
        <v>0</v>
      </c>
    </row>
    <row r="57" spans="2:7">
      <c r="B57" s="149" t="s">
        <v>6</v>
      </c>
      <c r="C57" s="84">
        <v>0</v>
      </c>
      <c r="D57" s="84">
        <v>0</v>
      </c>
      <c r="E57" s="84">
        <v>1</v>
      </c>
      <c r="F57" s="84">
        <v>0</v>
      </c>
      <c r="G57" s="84">
        <v>2</v>
      </c>
    </row>
    <row r="58" spans="2:7">
      <c r="B58" s="149" t="s">
        <v>8</v>
      </c>
      <c r="C58" s="84">
        <v>0</v>
      </c>
      <c r="D58" s="84">
        <v>0</v>
      </c>
      <c r="E58" s="84">
        <v>0</v>
      </c>
      <c r="F58" s="84">
        <v>0</v>
      </c>
      <c r="G58" s="84">
        <v>0</v>
      </c>
    </row>
    <row r="59" spans="2:7">
      <c r="B59" s="149" t="s">
        <v>26</v>
      </c>
      <c r="C59" s="84">
        <v>1</v>
      </c>
      <c r="D59" s="84">
        <v>0</v>
      </c>
      <c r="E59" s="84">
        <v>1</v>
      </c>
      <c r="F59" s="84">
        <v>1</v>
      </c>
      <c r="G59" s="84">
        <v>0</v>
      </c>
    </row>
    <row r="60" spans="2:7">
      <c r="B60" s="149" t="s">
        <v>24</v>
      </c>
      <c r="C60" s="84">
        <v>0</v>
      </c>
      <c r="D60" s="84">
        <v>0</v>
      </c>
      <c r="E60" s="84">
        <v>0</v>
      </c>
      <c r="F60" s="84">
        <v>0</v>
      </c>
      <c r="G60" s="84">
        <v>0</v>
      </c>
    </row>
    <row r="61" spans="2:7">
      <c r="B61" s="85" t="s">
        <v>32</v>
      </c>
      <c r="C61" s="84"/>
      <c r="D61" s="84"/>
      <c r="E61" s="84"/>
      <c r="F61" s="84"/>
      <c r="G61" s="84"/>
    </row>
    <row r="62" spans="2:7">
      <c r="B62" s="149" t="s">
        <v>4</v>
      </c>
      <c r="C62" s="84">
        <v>0.15558608500290169</v>
      </c>
      <c r="D62" s="84">
        <v>0</v>
      </c>
      <c r="E62" s="84">
        <v>0</v>
      </c>
      <c r="F62" s="84">
        <v>0.14000000000000001</v>
      </c>
      <c r="G62" s="84">
        <v>0</v>
      </c>
    </row>
    <row r="63" spans="2:7">
      <c r="B63" s="149" t="s">
        <v>6</v>
      </c>
      <c r="C63" s="84">
        <v>0</v>
      </c>
      <c r="D63" s="84">
        <v>0</v>
      </c>
      <c r="E63" s="84">
        <v>0.12</v>
      </c>
      <c r="F63" s="84">
        <v>0</v>
      </c>
      <c r="G63" s="84">
        <v>0.23</v>
      </c>
    </row>
    <row r="64" spans="2:7">
      <c r="B64" s="149" t="s">
        <v>8</v>
      </c>
      <c r="C64" s="84">
        <v>0</v>
      </c>
      <c r="D64" s="84">
        <v>0</v>
      </c>
      <c r="E64" s="84">
        <v>0</v>
      </c>
      <c r="F64" s="84">
        <v>0</v>
      </c>
      <c r="G64" s="84">
        <v>0</v>
      </c>
    </row>
    <row r="65" spans="2:15">
      <c r="B65" s="149" t="s">
        <v>26</v>
      </c>
      <c r="C65" s="84">
        <v>0.41201433809896587</v>
      </c>
      <c r="D65" s="84">
        <v>0</v>
      </c>
      <c r="E65" s="84">
        <v>0.87</v>
      </c>
      <c r="F65" s="84">
        <v>0.91</v>
      </c>
      <c r="G65" s="84">
        <v>0</v>
      </c>
    </row>
    <row r="66" spans="2:15">
      <c r="B66" s="149" t="s">
        <v>24</v>
      </c>
      <c r="C66" s="84">
        <v>0</v>
      </c>
      <c r="D66" s="84">
        <v>0</v>
      </c>
      <c r="E66" s="84">
        <v>0</v>
      </c>
      <c r="F66" s="84">
        <v>0</v>
      </c>
      <c r="G66" s="84">
        <v>0</v>
      </c>
    </row>
    <row r="67" spans="2:15">
      <c r="B67" s="85" t="s">
        <v>28</v>
      </c>
      <c r="C67" s="84"/>
      <c r="D67" s="84"/>
      <c r="E67" s="84"/>
      <c r="F67" s="84"/>
      <c r="G67" s="84"/>
    </row>
    <row r="68" spans="2:15">
      <c r="B68" s="149" t="s">
        <v>4</v>
      </c>
      <c r="C68" s="84">
        <v>0</v>
      </c>
      <c r="D68" s="84">
        <v>0</v>
      </c>
      <c r="E68" s="84">
        <v>0</v>
      </c>
      <c r="F68" s="84">
        <v>0</v>
      </c>
      <c r="G68" s="84">
        <v>0</v>
      </c>
    </row>
    <row r="69" spans="2:15">
      <c r="B69" s="149" t="s">
        <v>6</v>
      </c>
      <c r="C69" s="84">
        <v>0</v>
      </c>
      <c r="D69" s="84">
        <v>0</v>
      </c>
      <c r="E69" s="84">
        <v>1</v>
      </c>
      <c r="F69" s="84">
        <v>0</v>
      </c>
      <c r="G69" s="84">
        <v>0</v>
      </c>
    </row>
    <row r="70" spans="2:15" ht="20">
      <c r="B70" s="149" t="s">
        <v>8</v>
      </c>
      <c r="C70" s="84">
        <v>0</v>
      </c>
      <c r="D70" s="84">
        <v>0</v>
      </c>
      <c r="E70" s="84">
        <v>0</v>
      </c>
      <c r="F70" s="84">
        <v>0</v>
      </c>
      <c r="G70" s="84">
        <v>0</v>
      </c>
      <c r="I70" s="34"/>
    </row>
    <row r="71" spans="2:15">
      <c r="B71" s="149" t="s">
        <v>26</v>
      </c>
      <c r="C71" s="84">
        <v>0</v>
      </c>
      <c r="D71" s="84">
        <v>0</v>
      </c>
      <c r="E71" s="84">
        <v>0</v>
      </c>
      <c r="F71" s="84">
        <v>0</v>
      </c>
      <c r="G71" s="84">
        <v>0</v>
      </c>
    </row>
    <row r="72" spans="2:15">
      <c r="B72" s="149" t="s">
        <v>24</v>
      </c>
      <c r="C72" s="84">
        <v>0</v>
      </c>
      <c r="D72" s="84">
        <v>0</v>
      </c>
      <c r="E72" s="84">
        <v>0</v>
      </c>
      <c r="F72" s="84">
        <v>0</v>
      </c>
      <c r="G72" s="84">
        <v>0</v>
      </c>
    </row>
    <row r="73" spans="2:15">
      <c r="B73" s="85" t="s">
        <v>30</v>
      </c>
      <c r="C73" s="84"/>
      <c r="D73" s="84"/>
      <c r="E73" s="84"/>
      <c r="F73" s="84"/>
      <c r="G73" s="84"/>
    </row>
    <row r="74" spans="2:15">
      <c r="B74" s="149" t="s">
        <v>4</v>
      </c>
      <c r="C74" s="84">
        <v>0.15558608500290169</v>
      </c>
      <c r="D74" s="84">
        <v>0</v>
      </c>
      <c r="E74" s="84">
        <v>0.15</v>
      </c>
      <c r="F74" s="84">
        <v>0.14000000000000001</v>
      </c>
      <c r="G74" s="84">
        <v>0.28000000000000003</v>
      </c>
    </row>
    <row r="75" spans="2:15">
      <c r="B75" s="149" t="s">
        <v>6</v>
      </c>
      <c r="C75" s="84">
        <v>0.85521774454645971</v>
      </c>
      <c r="D75" s="84">
        <v>0.22</v>
      </c>
      <c r="E75" s="84">
        <v>0.36</v>
      </c>
      <c r="F75" s="84">
        <v>0.82</v>
      </c>
      <c r="G75" s="84">
        <v>0.46</v>
      </c>
    </row>
    <row r="76" spans="2:15">
      <c r="B76" s="149" t="s">
        <v>8</v>
      </c>
      <c r="C76" s="84">
        <v>0</v>
      </c>
      <c r="D76" s="84">
        <v>0.39</v>
      </c>
      <c r="E76" s="84">
        <v>0.42</v>
      </c>
      <c r="F76" s="84">
        <v>0</v>
      </c>
      <c r="G76" s="84">
        <v>0</v>
      </c>
    </row>
    <row r="77" spans="2:15">
      <c r="B77" s="149" t="s">
        <v>26</v>
      </c>
      <c r="C77" s="84">
        <v>0.41201433809896587</v>
      </c>
      <c r="D77" s="84">
        <v>0.46</v>
      </c>
      <c r="E77" s="84">
        <v>0.87</v>
      </c>
      <c r="F77" s="84">
        <v>0.91</v>
      </c>
      <c r="G77" s="84">
        <v>1.04</v>
      </c>
    </row>
    <row r="78" spans="2:15">
      <c r="B78" s="149" t="s">
        <v>24</v>
      </c>
      <c r="C78" s="84">
        <v>0</v>
      </c>
      <c r="D78" s="84">
        <v>0</v>
      </c>
      <c r="E78" s="84">
        <v>0</v>
      </c>
      <c r="F78" s="84">
        <v>0</v>
      </c>
      <c r="G78" s="84">
        <v>0</v>
      </c>
      <c r="O78" s="18"/>
    </row>
    <row r="79" spans="2:15">
      <c r="B79" s="85" t="s">
        <v>718</v>
      </c>
      <c r="C79" s="84"/>
      <c r="D79" s="84"/>
      <c r="E79" s="84"/>
      <c r="F79" s="84"/>
      <c r="G79" s="84"/>
    </row>
    <row r="80" spans="2:15">
      <c r="B80" s="149" t="s">
        <v>4</v>
      </c>
      <c r="C80" s="84">
        <v>0.31117217000580338</v>
      </c>
      <c r="D80" s="84">
        <v>1.6</v>
      </c>
      <c r="E80" s="84">
        <v>0.28999999999999998</v>
      </c>
      <c r="F80" s="84" t="s">
        <v>10</v>
      </c>
      <c r="G80" s="84" t="s">
        <v>10</v>
      </c>
    </row>
    <row r="81" spans="2:7">
      <c r="B81" s="149" t="s">
        <v>6</v>
      </c>
      <c r="C81" s="84">
        <v>2.6878271971460164</v>
      </c>
      <c r="D81" s="84">
        <v>3.9</v>
      </c>
      <c r="E81" s="84">
        <v>4.83</v>
      </c>
      <c r="F81" s="84" t="s">
        <v>10</v>
      </c>
      <c r="G81" s="84" t="s">
        <v>10</v>
      </c>
    </row>
    <row r="82" spans="2:7">
      <c r="B82" s="149" t="s">
        <v>8</v>
      </c>
      <c r="C82" s="84">
        <v>0</v>
      </c>
      <c r="D82" s="84">
        <v>0.8</v>
      </c>
      <c r="E82" s="84">
        <v>0.42</v>
      </c>
      <c r="F82" s="84" t="s">
        <v>10</v>
      </c>
      <c r="G82" s="84" t="s">
        <v>10</v>
      </c>
    </row>
    <row r="83" spans="2:7">
      <c r="B83" s="149" t="s">
        <v>26</v>
      </c>
      <c r="C83" s="84">
        <v>1.2360430142968974</v>
      </c>
      <c r="D83" s="84">
        <v>1.4</v>
      </c>
      <c r="E83" s="84" t="s">
        <v>10</v>
      </c>
      <c r="F83" s="84" t="s">
        <v>10</v>
      </c>
      <c r="G83" s="84" t="s">
        <v>10</v>
      </c>
    </row>
    <row r="84" spans="2:7">
      <c r="B84" s="150" t="s">
        <v>24</v>
      </c>
      <c r="C84" s="151">
        <v>0</v>
      </c>
      <c r="D84" s="151">
        <v>0</v>
      </c>
      <c r="E84" s="151" t="s">
        <v>10</v>
      </c>
      <c r="F84" s="151" t="s">
        <v>10</v>
      </c>
      <c r="G84" s="151" t="s">
        <v>10</v>
      </c>
    </row>
    <row r="85" spans="2:7">
      <c r="B85" s="152"/>
      <c r="C85" s="153"/>
      <c r="D85" s="153"/>
      <c r="E85" s="153"/>
      <c r="F85" s="153"/>
      <c r="G85" s="153"/>
    </row>
    <row r="86" spans="2:7" s="254" customFormat="1" ht="20.149999999999999" customHeight="1">
      <c r="B86" s="260" t="s">
        <v>249</v>
      </c>
      <c r="C86" s="248">
        <v>2022</v>
      </c>
      <c r="D86" s="249">
        <v>2021</v>
      </c>
      <c r="E86" s="249">
        <v>2020</v>
      </c>
      <c r="F86" s="249">
        <v>2019</v>
      </c>
      <c r="G86" s="249">
        <v>2018</v>
      </c>
    </row>
    <row r="87" spans="2:7">
      <c r="B87" s="85" t="s">
        <v>23</v>
      </c>
      <c r="C87" s="154"/>
      <c r="D87" s="154"/>
      <c r="E87" s="154"/>
      <c r="F87" s="154"/>
      <c r="G87" s="154"/>
    </row>
    <row r="88" spans="2:7">
      <c r="B88" s="149" t="s">
        <v>4</v>
      </c>
      <c r="C88" s="154">
        <v>0</v>
      </c>
      <c r="D88" s="154">
        <v>0</v>
      </c>
      <c r="E88" s="154">
        <v>0</v>
      </c>
      <c r="F88" s="154">
        <v>1</v>
      </c>
      <c r="G88" s="154">
        <v>0</v>
      </c>
    </row>
    <row r="89" spans="2:7">
      <c r="B89" s="149" t="s">
        <v>6</v>
      </c>
      <c r="C89" s="154">
        <v>0</v>
      </c>
      <c r="D89" s="154">
        <v>0</v>
      </c>
      <c r="E89" s="154">
        <v>2</v>
      </c>
      <c r="F89" s="154">
        <v>4</v>
      </c>
      <c r="G89" s="154">
        <v>0</v>
      </c>
    </row>
    <row r="90" spans="2:7">
      <c r="B90" s="149" t="s">
        <v>8</v>
      </c>
      <c r="C90" s="154">
        <v>0</v>
      </c>
      <c r="D90" s="154">
        <v>0</v>
      </c>
      <c r="E90" s="154">
        <v>0</v>
      </c>
      <c r="F90" s="154">
        <v>0</v>
      </c>
      <c r="G90" s="154">
        <v>0</v>
      </c>
    </row>
    <row r="91" spans="2:7">
      <c r="B91" s="149" t="s">
        <v>26</v>
      </c>
      <c r="C91" s="154">
        <v>1</v>
      </c>
      <c r="D91" s="154">
        <v>1</v>
      </c>
      <c r="E91" s="154">
        <v>1</v>
      </c>
      <c r="F91" s="154">
        <v>1</v>
      </c>
      <c r="G91" s="154">
        <v>0</v>
      </c>
    </row>
    <row r="92" spans="2:7">
      <c r="B92" s="149" t="s">
        <v>24</v>
      </c>
      <c r="C92" s="154">
        <v>0</v>
      </c>
      <c r="D92" s="154">
        <v>0</v>
      </c>
      <c r="E92" s="154">
        <v>0</v>
      </c>
      <c r="F92" s="154">
        <v>0</v>
      </c>
      <c r="G92" s="154">
        <v>0</v>
      </c>
    </row>
    <row r="93" spans="2:7">
      <c r="B93" s="85" t="s">
        <v>25</v>
      </c>
      <c r="C93" s="154"/>
      <c r="D93" s="154"/>
      <c r="E93" s="154"/>
      <c r="F93" s="154"/>
      <c r="G93" s="154"/>
    </row>
    <row r="94" spans="2:7">
      <c r="B94" s="149" t="s">
        <v>4</v>
      </c>
      <c r="C94" s="268">
        <v>0</v>
      </c>
      <c r="D94" s="268">
        <v>0</v>
      </c>
      <c r="E94" s="268">
        <v>0</v>
      </c>
      <c r="F94" s="268">
        <v>0.34</v>
      </c>
      <c r="G94" s="268">
        <v>0</v>
      </c>
    </row>
    <row r="95" spans="2:7">
      <c r="B95" s="149" t="s">
        <v>6</v>
      </c>
      <c r="C95" s="268">
        <v>0</v>
      </c>
      <c r="D95" s="268">
        <v>0</v>
      </c>
      <c r="E95" s="268">
        <v>0.34</v>
      </c>
      <c r="F95" s="268">
        <v>0.51</v>
      </c>
      <c r="G95" s="268">
        <v>0</v>
      </c>
    </row>
    <row r="96" spans="2:7">
      <c r="B96" s="149" t="s">
        <v>8</v>
      </c>
      <c r="C96" s="268">
        <v>0</v>
      </c>
      <c r="D96" s="268">
        <v>0</v>
      </c>
      <c r="E96" s="268">
        <v>0</v>
      </c>
      <c r="F96" s="268">
        <v>0</v>
      </c>
      <c r="G96" s="268">
        <v>0</v>
      </c>
    </row>
    <row r="97" spans="2:7">
      <c r="B97" s="149" t="s">
        <v>26</v>
      </c>
      <c r="C97" s="268">
        <v>0.51036291907175191</v>
      </c>
      <c r="D97" s="268">
        <v>0.6</v>
      </c>
      <c r="E97" s="268">
        <v>0.74</v>
      </c>
      <c r="F97" s="268">
        <v>1.35</v>
      </c>
      <c r="G97" s="268">
        <v>0</v>
      </c>
    </row>
    <row r="98" spans="2:7">
      <c r="B98" s="149" t="s">
        <v>24</v>
      </c>
      <c r="C98" s="268">
        <v>0</v>
      </c>
      <c r="D98" s="268">
        <v>0</v>
      </c>
      <c r="E98" s="268">
        <v>0</v>
      </c>
      <c r="F98" s="268">
        <v>0</v>
      </c>
      <c r="G98" s="268">
        <v>0</v>
      </c>
    </row>
    <row r="99" spans="2:7">
      <c r="B99" s="85" t="s">
        <v>27</v>
      </c>
      <c r="C99" s="154"/>
      <c r="D99" s="154"/>
      <c r="E99" s="154"/>
      <c r="F99" s="154"/>
      <c r="G99" s="154"/>
    </row>
    <row r="100" spans="2:7">
      <c r="B100" s="149" t="s">
        <v>4</v>
      </c>
      <c r="C100" s="154">
        <v>0</v>
      </c>
      <c r="D100" s="154">
        <v>0</v>
      </c>
      <c r="E100" s="154" t="s">
        <v>10</v>
      </c>
      <c r="F100" s="154" t="s">
        <v>10</v>
      </c>
      <c r="G100" s="154" t="s">
        <v>10</v>
      </c>
    </row>
    <row r="101" spans="2:7">
      <c r="B101" s="149" t="s">
        <v>6</v>
      </c>
      <c r="C101" s="154">
        <v>3</v>
      </c>
      <c r="D101" s="154">
        <v>1</v>
      </c>
      <c r="E101" s="154">
        <v>0</v>
      </c>
      <c r="F101" s="154">
        <v>0</v>
      </c>
      <c r="G101" s="154">
        <v>0</v>
      </c>
    </row>
    <row r="102" spans="2:7">
      <c r="B102" s="149" t="s">
        <v>8</v>
      </c>
      <c r="C102" s="154">
        <v>0</v>
      </c>
      <c r="D102" s="154">
        <v>0</v>
      </c>
      <c r="E102" s="154" t="s">
        <v>10</v>
      </c>
      <c r="F102" s="154" t="s">
        <v>10</v>
      </c>
      <c r="G102" s="154" t="s">
        <v>10</v>
      </c>
    </row>
    <row r="103" spans="2:7">
      <c r="B103" s="149" t="s">
        <v>26</v>
      </c>
      <c r="C103" s="154">
        <v>0</v>
      </c>
      <c r="D103" s="154">
        <v>0</v>
      </c>
      <c r="E103" s="154">
        <v>0</v>
      </c>
      <c r="F103" s="154" t="s">
        <v>10</v>
      </c>
      <c r="G103" s="154" t="s">
        <v>10</v>
      </c>
    </row>
    <row r="104" spans="2:7">
      <c r="B104" s="149" t="s">
        <v>24</v>
      </c>
      <c r="C104" s="154">
        <v>0</v>
      </c>
      <c r="D104" s="154">
        <v>0</v>
      </c>
      <c r="E104" s="154">
        <v>0</v>
      </c>
      <c r="F104" s="154">
        <v>0</v>
      </c>
      <c r="G104" s="154">
        <v>0</v>
      </c>
    </row>
    <row r="105" spans="2:7">
      <c r="B105" s="85" t="s">
        <v>29</v>
      </c>
      <c r="C105" s="154"/>
      <c r="D105" s="154"/>
      <c r="E105" s="154"/>
      <c r="F105" s="154"/>
      <c r="G105" s="154"/>
    </row>
    <row r="106" spans="2:7">
      <c r="B106" s="149" t="s">
        <v>4</v>
      </c>
      <c r="C106" s="268">
        <v>0</v>
      </c>
      <c r="D106" s="268">
        <v>0</v>
      </c>
      <c r="E106" s="268" t="s">
        <v>10</v>
      </c>
      <c r="F106" s="268" t="s">
        <v>10</v>
      </c>
      <c r="G106" s="268" t="s">
        <v>10</v>
      </c>
    </row>
    <row r="107" spans="2:7">
      <c r="B107" s="149" t="s">
        <v>6</v>
      </c>
      <c r="C107" s="268">
        <v>0.45026790940609662</v>
      </c>
      <c r="D107" s="268">
        <v>0.15</v>
      </c>
      <c r="E107" s="268">
        <v>0</v>
      </c>
      <c r="F107" s="268">
        <v>0</v>
      </c>
      <c r="G107" s="268">
        <v>0</v>
      </c>
    </row>
    <row r="108" spans="2:7">
      <c r="B108" s="149" t="s">
        <v>8</v>
      </c>
      <c r="C108" s="268">
        <v>0</v>
      </c>
      <c r="D108" s="268">
        <v>0</v>
      </c>
      <c r="E108" s="268" t="s">
        <v>10</v>
      </c>
      <c r="F108" s="268" t="s">
        <v>10</v>
      </c>
      <c r="G108" s="268" t="s">
        <v>10</v>
      </c>
    </row>
    <row r="109" spans="2:7">
      <c r="B109" s="149" t="s">
        <v>26</v>
      </c>
      <c r="C109" s="268">
        <v>0</v>
      </c>
      <c r="D109" s="268">
        <v>0</v>
      </c>
      <c r="E109" s="268">
        <v>0</v>
      </c>
      <c r="F109" s="268" t="s">
        <v>10</v>
      </c>
      <c r="G109" s="268" t="s">
        <v>10</v>
      </c>
    </row>
    <row r="110" spans="2:7">
      <c r="B110" s="149" t="s">
        <v>24</v>
      </c>
      <c r="C110" s="268">
        <v>0</v>
      </c>
      <c r="D110" s="268">
        <v>0</v>
      </c>
      <c r="E110" s="268">
        <v>0</v>
      </c>
      <c r="F110" s="268">
        <v>0</v>
      </c>
      <c r="G110" s="268">
        <v>0</v>
      </c>
    </row>
    <row r="111" spans="2:7">
      <c r="B111" s="85" t="s">
        <v>31</v>
      </c>
      <c r="C111" s="154"/>
      <c r="D111" s="154"/>
      <c r="E111" s="154"/>
      <c r="F111" s="154"/>
      <c r="G111" s="154"/>
    </row>
    <row r="112" spans="2:7">
      <c r="B112" s="149" t="s">
        <v>4</v>
      </c>
      <c r="C112" s="154">
        <v>0</v>
      </c>
      <c r="D112" s="154">
        <v>0</v>
      </c>
      <c r="E112" s="154">
        <v>0</v>
      </c>
      <c r="F112" s="154">
        <v>0</v>
      </c>
      <c r="G112" s="154">
        <v>0</v>
      </c>
    </row>
    <row r="113" spans="2:7">
      <c r="B113" s="149" t="s">
        <v>6</v>
      </c>
      <c r="C113" s="154">
        <v>0</v>
      </c>
      <c r="D113" s="154">
        <v>1</v>
      </c>
      <c r="E113" s="154">
        <v>2</v>
      </c>
      <c r="F113" s="154">
        <v>1</v>
      </c>
      <c r="G113" s="154">
        <v>1</v>
      </c>
    </row>
    <row r="114" spans="2:7">
      <c r="B114" s="149" t="s">
        <v>8</v>
      </c>
      <c r="C114" s="154">
        <v>0</v>
      </c>
      <c r="D114" s="154">
        <v>0</v>
      </c>
      <c r="E114" s="154">
        <v>1</v>
      </c>
      <c r="F114" s="154">
        <v>0</v>
      </c>
      <c r="G114" s="154">
        <v>0</v>
      </c>
    </row>
    <row r="115" spans="2:7">
      <c r="B115" s="149" t="s">
        <v>26</v>
      </c>
      <c r="C115" s="154">
        <v>0</v>
      </c>
      <c r="D115" s="154">
        <v>1</v>
      </c>
      <c r="E115" s="154">
        <v>1</v>
      </c>
      <c r="F115" s="154">
        <v>0</v>
      </c>
      <c r="G115" s="154">
        <v>0</v>
      </c>
    </row>
    <row r="116" spans="2:7">
      <c r="B116" s="149" t="s">
        <v>24</v>
      </c>
      <c r="C116" s="154">
        <v>0</v>
      </c>
      <c r="D116" s="154">
        <v>0</v>
      </c>
      <c r="E116" s="154">
        <v>0</v>
      </c>
      <c r="F116" s="154">
        <v>0</v>
      </c>
      <c r="G116" s="154">
        <v>0</v>
      </c>
    </row>
    <row r="117" spans="2:7">
      <c r="B117" s="85" t="s">
        <v>32</v>
      </c>
      <c r="C117" s="154"/>
      <c r="D117" s="154"/>
      <c r="E117" s="154"/>
      <c r="F117" s="154"/>
      <c r="G117" s="154"/>
    </row>
    <row r="118" spans="2:7">
      <c r="B118" s="149" t="s">
        <v>4</v>
      </c>
      <c r="C118" s="268">
        <v>0</v>
      </c>
      <c r="D118" s="268">
        <v>0</v>
      </c>
      <c r="E118" s="268" t="s">
        <v>10</v>
      </c>
      <c r="F118" s="268">
        <v>0</v>
      </c>
      <c r="G118" s="268">
        <v>0</v>
      </c>
    </row>
    <row r="119" spans="2:7">
      <c r="B119" s="149" t="s">
        <v>6</v>
      </c>
      <c r="C119" s="268">
        <v>0</v>
      </c>
      <c r="D119" s="268">
        <v>0.15</v>
      </c>
      <c r="E119" s="268">
        <v>0.34</v>
      </c>
      <c r="F119" s="268">
        <v>0.13</v>
      </c>
      <c r="G119" s="268">
        <v>0.14000000000000001</v>
      </c>
    </row>
    <row r="120" spans="2:7">
      <c r="B120" s="149" t="s">
        <v>8</v>
      </c>
      <c r="C120" s="268">
        <v>0</v>
      </c>
      <c r="D120" s="268">
        <v>0</v>
      </c>
      <c r="E120" s="268">
        <v>0.53</v>
      </c>
      <c r="F120" s="268">
        <v>0</v>
      </c>
      <c r="G120" s="268">
        <v>0</v>
      </c>
    </row>
    <row r="121" spans="2:7">
      <c r="B121" s="149" t="s">
        <v>26</v>
      </c>
      <c r="C121" s="268">
        <v>0</v>
      </c>
      <c r="D121" s="268">
        <v>0.55000000000000004</v>
      </c>
      <c r="E121" s="268">
        <v>0.74</v>
      </c>
      <c r="F121" s="268">
        <v>0</v>
      </c>
      <c r="G121" s="268">
        <v>0</v>
      </c>
    </row>
    <row r="122" spans="2:7">
      <c r="B122" s="149" t="s">
        <v>24</v>
      </c>
      <c r="C122" s="268">
        <v>0</v>
      </c>
      <c r="D122" s="268">
        <v>0</v>
      </c>
      <c r="E122" s="268">
        <v>0</v>
      </c>
      <c r="F122" s="268">
        <v>0</v>
      </c>
      <c r="G122" s="268">
        <v>0</v>
      </c>
    </row>
    <row r="123" spans="2:7">
      <c r="B123" s="85" t="s">
        <v>28</v>
      </c>
      <c r="C123" s="154"/>
      <c r="D123" s="154"/>
      <c r="E123" s="154"/>
      <c r="F123" s="154"/>
      <c r="G123" s="154"/>
    </row>
    <row r="124" spans="2:7">
      <c r="B124" s="149" t="s">
        <v>4</v>
      </c>
      <c r="C124" s="154">
        <v>0</v>
      </c>
      <c r="D124" s="154">
        <v>0</v>
      </c>
      <c r="E124" s="154">
        <v>0</v>
      </c>
      <c r="F124" s="154">
        <v>0</v>
      </c>
      <c r="G124" s="154">
        <v>0</v>
      </c>
    </row>
    <row r="125" spans="2:7">
      <c r="B125" s="149" t="s">
        <v>6</v>
      </c>
      <c r="C125" s="154">
        <v>0</v>
      </c>
      <c r="D125" s="154">
        <v>0</v>
      </c>
      <c r="E125" s="154">
        <v>0</v>
      </c>
      <c r="F125" s="154">
        <v>0</v>
      </c>
      <c r="G125" s="154">
        <v>0</v>
      </c>
    </row>
    <row r="126" spans="2:7">
      <c r="B126" s="149" t="s">
        <v>8</v>
      </c>
      <c r="C126" s="154">
        <v>0</v>
      </c>
      <c r="D126" s="154">
        <v>0</v>
      </c>
      <c r="E126" s="154">
        <v>0</v>
      </c>
      <c r="F126" s="154">
        <v>0</v>
      </c>
      <c r="G126" s="154">
        <v>0</v>
      </c>
    </row>
    <row r="127" spans="2:7">
      <c r="B127" s="149" t="s">
        <v>26</v>
      </c>
      <c r="C127" s="154">
        <v>0</v>
      </c>
      <c r="D127" s="154">
        <v>0</v>
      </c>
      <c r="E127" s="154">
        <v>0</v>
      </c>
      <c r="F127" s="154">
        <v>0</v>
      </c>
      <c r="G127" s="154">
        <v>0</v>
      </c>
    </row>
    <row r="128" spans="2:7">
      <c r="B128" s="149" t="s">
        <v>24</v>
      </c>
      <c r="C128" s="154">
        <v>0</v>
      </c>
      <c r="D128" s="154">
        <v>0</v>
      </c>
      <c r="E128" s="154">
        <v>0</v>
      </c>
      <c r="F128" s="154">
        <v>0</v>
      </c>
      <c r="G128" s="154">
        <v>0</v>
      </c>
    </row>
    <row r="129" spans="2:7">
      <c r="B129" s="85" t="s">
        <v>388</v>
      </c>
      <c r="C129" s="154"/>
      <c r="D129" s="154"/>
      <c r="E129" s="154"/>
      <c r="F129" s="154"/>
      <c r="G129" s="154"/>
    </row>
    <row r="130" spans="2:7">
      <c r="B130" s="149" t="s">
        <v>4</v>
      </c>
      <c r="C130" s="268">
        <v>0</v>
      </c>
      <c r="D130" s="268">
        <v>0</v>
      </c>
      <c r="E130" s="268">
        <v>0</v>
      </c>
      <c r="F130" s="268">
        <v>0.34</v>
      </c>
      <c r="G130" s="268">
        <v>0</v>
      </c>
    </row>
    <row r="131" spans="2:7">
      <c r="B131" s="149" t="s">
        <v>6</v>
      </c>
      <c r="C131" s="268">
        <v>0.45026790940609662</v>
      </c>
      <c r="D131" s="268">
        <v>0.31</v>
      </c>
      <c r="E131" s="268">
        <v>0.68</v>
      </c>
      <c r="F131" s="268">
        <v>0.63</v>
      </c>
      <c r="G131" s="268">
        <v>0.14000000000000001</v>
      </c>
    </row>
    <row r="132" spans="2:7">
      <c r="B132" s="149" t="s">
        <v>8</v>
      </c>
      <c r="C132" s="268">
        <v>0</v>
      </c>
      <c r="D132" s="268">
        <v>0</v>
      </c>
      <c r="E132" s="268">
        <v>0.53</v>
      </c>
      <c r="F132" s="268">
        <v>0</v>
      </c>
      <c r="G132" s="268">
        <v>0</v>
      </c>
    </row>
    <row r="133" spans="2:7">
      <c r="B133" s="149" t="s">
        <v>26</v>
      </c>
      <c r="C133" s="268">
        <v>0.51036291907175191</v>
      </c>
      <c r="D133" s="268">
        <v>1.1000000000000001</v>
      </c>
      <c r="E133" s="268">
        <v>1.48</v>
      </c>
      <c r="F133" s="268">
        <v>1.35</v>
      </c>
      <c r="G133" s="268">
        <v>0</v>
      </c>
    </row>
    <row r="134" spans="2:7">
      <c r="B134" s="149" t="s">
        <v>24</v>
      </c>
      <c r="C134" s="268">
        <v>0</v>
      </c>
      <c r="D134" s="268">
        <v>0</v>
      </c>
      <c r="E134" s="268" t="s">
        <v>10</v>
      </c>
      <c r="F134" s="268">
        <v>0</v>
      </c>
      <c r="G134" s="268">
        <v>0</v>
      </c>
    </row>
    <row r="135" spans="2:7">
      <c r="B135" s="85" t="s">
        <v>718</v>
      </c>
      <c r="C135" s="154"/>
      <c r="D135" s="154"/>
      <c r="E135" s="154"/>
      <c r="F135" s="154"/>
      <c r="G135" s="154"/>
    </row>
    <row r="136" spans="2:7">
      <c r="B136" s="149" t="s">
        <v>4</v>
      </c>
      <c r="C136" s="268">
        <v>0</v>
      </c>
      <c r="D136" s="268">
        <v>0.54</v>
      </c>
      <c r="E136" s="268">
        <v>0.4</v>
      </c>
      <c r="F136" s="268" t="s">
        <v>10</v>
      </c>
      <c r="G136" s="268" t="s">
        <v>10</v>
      </c>
    </row>
    <row r="137" spans="2:7">
      <c r="B137" s="149" t="s">
        <v>6</v>
      </c>
      <c r="C137" s="268">
        <v>0</v>
      </c>
      <c r="D137" s="268">
        <v>0</v>
      </c>
      <c r="E137" s="268">
        <v>0.68</v>
      </c>
      <c r="F137" s="268" t="s">
        <v>10</v>
      </c>
      <c r="G137" s="268" t="s">
        <v>10</v>
      </c>
    </row>
    <row r="138" spans="2:7">
      <c r="B138" s="149" t="s">
        <v>8</v>
      </c>
      <c r="C138" s="268">
        <v>0</v>
      </c>
      <c r="D138" s="268">
        <v>0.61</v>
      </c>
      <c r="E138" s="268">
        <v>0</v>
      </c>
      <c r="F138" s="268" t="s">
        <v>10</v>
      </c>
      <c r="G138" s="268" t="s">
        <v>10</v>
      </c>
    </row>
    <row r="139" spans="2:7">
      <c r="B139" s="149" t="s">
        <v>26</v>
      </c>
      <c r="C139" s="268">
        <v>1.5310887572152558</v>
      </c>
      <c r="D139" s="268">
        <v>0</v>
      </c>
      <c r="E139" s="268" t="s">
        <v>10</v>
      </c>
      <c r="F139" s="268" t="s">
        <v>10</v>
      </c>
      <c r="G139" s="268" t="s">
        <v>10</v>
      </c>
    </row>
    <row r="140" spans="2:7">
      <c r="B140" s="149" t="s">
        <v>24</v>
      </c>
      <c r="C140" s="268">
        <v>0</v>
      </c>
      <c r="D140" s="268">
        <v>0</v>
      </c>
      <c r="E140" s="268" t="s">
        <v>10</v>
      </c>
      <c r="F140" s="268" t="s">
        <v>10</v>
      </c>
      <c r="G140" s="268" t="s">
        <v>10</v>
      </c>
    </row>
    <row r="142" spans="2:7" ht="15.5">
      <c r="B142" s="11" t="s">
        <v>737</v>
      </c>
    </row>
    <row r="143" spans="2:7" ht="15.65" customHeight="1">
      <c r="B143" s="357" t="s">
        <v>694</v>
      </c>
      <c r="C143" s="357"/>
      <c r="D143" s="357"/>
      <c r="E143" s="357"/>
      <c r="F143" s="357"/>
      <c r="G143" s="357"/>
    </row>
    <row r="144" spans="2:7">
      <c r="B144" s="357"/>
      <c r="C144" s="357"/>
      <c r="D144" s="357"/>
      <c r="E144" s="357"/>
      <c r="F144" s="357"/>
      <c r="G144" s="357"/>
    </row>
    <row r="145" spans="2:2" ht="15.5">
      <c r="B145" t="s">
        <v>695</v>
      </c>
    </row>
    <row r="146" spans="2:2" ht="15.5">
      <c r="B146" s="11" t="s">
        <v>696</v>
      </c>
    </row>
  </sheetData>
  <sheetProtection algorithmName="SHA-512" hashValue="+SRydSgp/AH+CAE2EaIBzu20Y9IOd4G5WArstCb345HZ3agf0c/TAkpgqSjr0SXLoSWaYaU596wXAZOdpHZ+og==" saltValue="VaVp5jmEPt/7PJkT8IbCHQ==" spinCount="100000" sheet="1" objects="1" scenarios="1"/>
  <mergeCells count="3">
    <mergeCell ref="I9:Q14"/>
    <mergeCell ref="G2:G3"/>
    <mergeCell ref="B143:G144"/>
  </mergeCells>
  <phoneticPr fontId="53" type="noConversion"/>
  <hyperlinks>
    <hyperlink ref="G2:G3" location="Index!A1" display="Index" xr:uid="{8FA9F93F-FAF7-4EA3-A7D2-F72E75E4327F}"/>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8930-0754-4FFD-9E86-DF8CB4D01B0B}">
  <dimension ref="B2:I31"/>
  <sheetViews>
    <sheetView showGridLines="0" zoomScale="115" zoomScaleNormal="115" workbookViewId="0">
      <selection activeCell="C21" sqref="C21"/>
    </sheetView>
  </sheetViews>
  <sheetFormatPr defaultRowHeight="13"/>
  <cols>
    <col min="2" max="2" width="81.296875" customWidth="1"/>
    <col min="3" max="7" width="13.69921875" customWidth="1"/>
    <col min="8" max="8" width="10.796875" customWidth="1"/>
  </cols>
  <sheetData>
    <row r="2" spans="2:7" ht="13" customHeight="1">
      <c r="G2" s="346" t="s">
        <v>133</v>
      </c>
    </row>
    <row r="3" spans="2:7" ht="13" customHeight="1">
      <c r="G3" s="346"/>
    </row>
    <row r="6" spans="2:7" ht="22.5">
      <c r="B6" s="62" t="s">
        <v>178</v>
      </c>
    </row>
    <row r="8" spans="2:7" s="254" customFormat="1" ht="20.149999999999999" customHeight="1">
      <c r="B8" s="261" t="s">
        <v>179</v>
      </c>
      <c r="C8" s="244">
        <v>2022</v>
      </c>
      <c r="D8" s="146">
        <v>2021</v>
      </c>
      <c r="E8" s="146">
        <v>2020</v>
      </c>
      <c r="F8" s="146">
        <v>2019</v>
      </c>
      <c r="G8" s="147">
        <v>2018</v>
      </c>
    </row>
    <row r="9" spans="2:7">
      <c r="B9" s="85" t="s">
        <v>33</v>
      </c>
      <c r="C9" s="144"/>
      <c r="D9" s="144"/>
      <c r="E9" s="144"/>
      <c r="F9" s="144"/>
      <c r="G9" s="144"/>
    </row>
    <row r="10" spans="2:7">
      <c r="B10" s="149" t="s">
        <v>4</v>
      </c>
      <c r="C10" s="139">
        <v>5</v>
      </c>
      <c r="D10" s="139">
        <v>6</v>
      </c>
      <c r="E10" s="139">
        <v>4</v>
      </c>
      <c r="F10" s="139">
        <v>4</v>
      </c>
      <c r="G10" s="139">
        <v>3</v>
      </c>
    </row>
    <row r="11" spans="2:7">
      <c r="B11" s="149" t="s">
        <v>6</v>
      </c>
      <c r="C11" s="139">
        <v>3</v>
      </c>
      <c r="D11" s="139">
        <v>7</v>
      </c>
      <c r="E11" s="139">
        <v>6</v>
      </c>
      <c r="F11" s="139">
        <v>5</v>
      </c>
      <c r="G11" s="139">
        <v>6</v>
      </c>
    </row>
    <row r="12" spans="2:7">
      <c r="B12" s="149" t="s">
        <v>8</v>
      </c>
      <c r="C12" s="139">
        <v>2</v>
      </c>
      <c r="D12" s="139">
        <v>2</v>
      </c>
      <c r="E12" s="139">
        <v>2</v>
      </c>
      <c r="F12" s="139">
        <v>2</v>
      </c>
      <c r="G12" s="139">
        <v>2</v>
      </c>
    </row>
    <row r="13" spans="2:7">
      <c r="B13" s="85" t="s">
        <v>34</v>
      </c>
      <c r="C13" s="139"/>
      <c r="D13" s="139"/>
      <c r="E13" s="139"/>
      <c r="F13" s="139"/>
      <c r="G13" s="139"/>
    </row>
    <row r="14" spans="2:7">
      <c r="B14" s="149" t="s">
        <v>4</v>
      </c>
      <c r="C14" s="139">
        <v>11</v>
      </c>
      <c r="D14" s="139">
        <v>12</v>
      </c>
      <c r="E14" s="139">
        <v>12</v>
      </c>
      <c r="F14" s="139">
        <v>12</v>
      </c>
      <c r="G14" s="139">
        <v>12</v>
      </c>
    </row>
    <row r="15" spans="2:7">
      <c r="B15" s="149" t="s">
        <v>6</v>
      </c>
      <c r="C15" s="139">
        <v>4</v>
      </c>
      <c r="D15" s="139">
        <v>12</v>
      </c>
      <c r="E15" s="139">
        <v>6</v>
      </c>
      <c r="F15" s="139">
        <v>5</v>
      </c>
      <c r="G15" s="139">
        <v>3</v>
      </c>
    </row>
    <row r="16" spans="2:7">
      <c r="B16" s="149" t="s">
        <v>8</v>
      </c>
      <c r="C16" s="139">
        <v>0</v>
      </c>
      <c r="D16" s="139">
        <v>0</v>
      </c>
      <c r="E16" s="139">
        <v>0</v>
      </c>
      <c r="F16" s="139">
        <v>0</v>
      </c>
      <c r="G16" s="139">
        <v>0</v>
      </c>
    </row>
    <row r="17" spans="2:9" ht="13.5">
      <c r="B17" s="85" t="s">
        <v>241</v>
      </c>
      <c r="C17" s="139"/>
      <c r="D17" s="139"/>
      <c r="E17" s="139"/>
      <c r="F17" s="139"/>
      <c r="G17" s="139"/>
    </row>
    <row r="18" spans="2:9">
      <c r="B18" s="149" t="s">
        <v>4</v>
      </c>
      <c r="C18" s="139">
        <v>3</v>
      </c>
      <c r="D18" s="139">
        <v>3</v>
      </c>
      <c r="E18" s="139">
        <v>2</v>
      </c>
      <c r="F18" s="139">
        <v>3</v>
      </c>
      <c r="G18" s="139">
        <v>1</v>
      </c>
    </row>
    <row r="19" spans="2:9">
      <c r="B19" s="149" t="s">
        <v>6</v>
      </c>
      <c r="C19" s="139">
        <v>1</v>
      </c>
      <c r="D19" s="139">
        <v>2</v>
      </c>
      <c r="E19" s="139">
        <v>2</v>
      </c>
      <c r="F19" s="139">
        <v>2</v>
      </c>
      <c r="G19" s="139">
        <v>3</v>
      </c>
    </row>
    <row r="20" spans="2:9" ht="20">
      <c r="B20" s="149" t="s">
        <v>8</v>
      </c>
      <c r="C20" s="139">
        <v>0</v>
      </c>
      <c r="D20" s="139">
        <v>0</v>
      </c>
      <c r="E20" s="139">
        <v>0</v>
      </c>
      <c r="F20" s="139">
        <v>0</v>
      </c>
      <c r="G20" s="139">
        <v>0</v>
      </c>
      <c r="I20" s="34"/>
    </row>
    <row r="21" spans="2:9">
      <c r="B21" s="155" t="s">
        <v>240</v>
      </c>
      <c r="C21" s="139"/>
      <c r="D21" s="139"/>
      <c r="E21" s="139"/>
      <c r="F21" s="139"/>
      <c r="G21" s="139"/>
    </row>
    <row r="22" spans="2:9">
      <c r="B22" s="149" t="s">
        <v>4</v>
      </c>
      <c r="C22" s="139">
        <v>12</v>
      </c>
      <c r="D22" s="139">
        <v>12</v>
      </c>
      <c r="E22" s="139">
        <v>12</v>
      </c>
      <c r="F22" s="139">
        <v>12</v>
      </c>
      <c r="G22" s="139">
        <v>12</v>
      </c>
    </row>
    <row r="23" spans="2:9">
      <c r="B23" s="149" t="s">
        <v>6</v>
      </c>
      <c r="C23" s="139">
        <v>0</v>
      </c>
      <c r="D23" s="139">
        <v>0</v>
      </c>
      <c r="E23" s="139">
        <v>8</v>
      </c>
      <c r="F23" s="139">
        <v>6</v>
      </c>
      <c r="G23" s="139">
        <v>5</v>
      </c>
    </row>
    <row r="24" spans="2:9">
      <c r="B24" s="149" t="s">
        <v>8</v>
      </c>
      <c r="C24" s="139">
        <v>34</v>
      </c>
      <c r="D24" s="139">
        <v>31</v>
      </c>
      <c r="E24" s="139">
        <v>25</v>
      </c>
      <c r="F24" s="139">
        <v>30</v>
      </c>
      <c r="G24" s="139">
        <v>23</v>
      </c>
    </row>
    <row r="25" spans="2:9" ht="23">
      <c r="B25" s="155" t="s">
        <v>239</v>
      </c>
      <c r="C25" s="139"/>
      <c r="D25" s="139"/>
      <c r="E25" s="139"/>
      <c r="F25" s="139"/>
      <c r="G25" s="139"/>
    </row>
    <row r="26" spans="2:9">
      <c r="B26" s="149" t="s">
        <v>4</v>
      </c>
      <c r="C26" s="238">
        <v>1</v>
      </c>
      <c r="D26" s="238">
        <v>1</v>
      </c>
      <c r="E26" s="238">
        <v>1</v>
      </c>
      <c r="F26" s="238">
        <v>1</v>
      </c>
      <c r="G26" s="238">
        <v>1</v>
      </c>
    </row>
    <row r="27" spans="2:9">
      <c r="B27" s="149" t="s">
        <v>6</v>
      </c>
      <c r="C27" s="238">
        <v>1</v>
      </c>
      <c r="D27" s="238">
        <v>1</v>
      </c>
      <c r="E27" s="238">
        <v>1</v>
      </c>
      <c r="F27" s="238">
        <v>1</v>
      </c>
      <c r="G27" s="238">
        <v>1</v>
      </c>
    </row>
    <row r="28" spans="2:9">
      <c r="B28" s="149" t="s">
        <v>8</v>
      </c>
      <c r="C28" s="238">
        <v>1</v>
      </c>
      <c r="D28" s="238">
        <v>1</v>
      </c>
      <c r="E28" s="238">
        <v>1</v>
      </c>
      <c r="F28" s="238">
        <v>1</v>
      </c>
      <c r="G28" s="238">
        <v>1</v>
      </c>
    </row>
    <row r="29" spans="2:9" ht="13" customHeight="1">
      <c r="B29" s="149" t="s">
        <v>24</v>
      </c>
      <c r="C29" s="238">
        <v>0.95</v>
      </c>
      <c r="D29" s="238">
        <v>1</v>
      </c>
      <c r="E29" s="238">
        <v>1</v>
      </c>
      <c r="F29" s="238">
        <v>1</v>
      </c>
      <c r="G29" s="238">
        <v>1</v>
      </c>
    </row>
    <row r="31" spans="2:9" ht="15.5">
      <c r="B31" s="11" t="s">
        <v>738</v>
      </c>
    </row>
  </sheetData>
  <sheetProtection algorithmName="SHA-512" hashValue="Dop8VXRHcjcYdz8n7XQh2MPMwF5fOE/A+JFJ4WzjvDLpxz82ZJLIP9jUdLE8uoMSU6i+D6F3myDoAfQMO7h2hw==" saltValue="lkh7Ubvh67yBlmmZYG84tw==" spinCount="100000" sheet="1" objects="1" scenarios="1"/>
  <mergeCells count="1">
    <mergeCell ref="G2:G3"/>
  </mergeCells>
  <hyperlinks>
    <hyperlink ref="G2:G3" location="Index!A1" display="Index" xr:uid="{94DBB66E-8077-4AD6-98A5-00F9DAF94E83}"/>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V69"/>
  <sheetViews>
    <sheetView showGridLines="0" topLeftCell="A6" zoomScale="115" zoomScaleNormal="115" workbookViewId="0">
      <selection activeCell="B34" sqref="B34"/>
    </sheetView>
  </sheetViews>
  <sheetFormatPr defaultRowHeight="13"/>
  <cols>
    <col min="2" max="2" width="90.19921875" customWidth="1"/>
    <col min="3" max="17" width="13.69921875" customWidth="1"/>
    <col min="18" max="18" width="9.796875" customWidth="1"/>
  </cols>
  <sheetData>
    <row r="2" spans="2:19" ht="13" customHeight="1">
      <c r="Q2" s="346" t="s">
        <v>133</v>
      </c>
    </row>
    <row r="3" spans="2:19" ht="13" customHeight="1">
      <c r="Q3" s="346"/>
    </row>
    <row r="6" spans="2:19" ht="22.5">
      <c r="B6" s="62" t="s">
        <v>181</v>
      </c>
    </row>
    <row r="8" spans="2:19" s="254" customFormat="1" ht="20.149999999999999" customHeight="1">
      <c r="B8" s="263" t="s">
        <v>180</v>
      </c>
      <c r="C8" s="359">
        <v>2022</v>
      </c>
      <c r="D8" s="359"/>
      <c r="E8" s="359"/>
      <c r="F8" s="360">
        <v>2021</v>
      </c>
      <c r="G8" s="360"/>
      <c r="H8" s="360"/>
      <c r="I8" s="360">
        <v>2020</v>
      </c>
      <c r="J8" s="360"/>
      <c r="K8" s="360"/>
      <c r="L8" s="360">
        <v>2019</v>
      </c>
      <c r="M8" s="360"/>
      <c r="N8" s="360"/>
      <c r="O8" s="360">
        <v>2018</v>
      </c>
      <c r="P8" s="360"/>
      <c r="Q8" s="360"/>
    </row>
    <row r="9" spans="2:19">
      <c r="B9" s="73"/>
      <c r="C9" s="92" t="s">
        <v>35</v>
      </c>
      <c r="D9" s="92" t="s">
        <v>36</v>
      </c>
      <c r="E9" s="92" t="s">
        <v>37</v>
      </c>
      <c r="F9" s="92" t="s">
        <v>35</v>
      </c>
      <c r="G9" s="92" t="s">
        <v>36</v>
      </c>
      <c r="H9" s="92" t="s">
        <v>37</v>
      </c>
      <c r="I9" s="92" t="s">
        <v>35</v>
      </c>
      <c r="J9" s="92" t="s">
        <v>36</v>
      </c>
      <c r="K9" s="92" t="s">
        <v>37</v>
      </c>
      <c r="L9" s="92" t="s">
        <v>35</v>
      </c>
      <c r="M9" s="92" t="s">
        <v>36</v>
      </c>
      <c r="N9" s="92" t="s">
        <v>37</v>
      </c>
      <c r="O9" s="92" t="s">
        <v>35</v>
      </c>
      <c r="P9" s="92" t="s">
        <v>36</v>
      </c>
      <c r="Q9" s="92" t="s">
        <v>37</v>
      </c>
    </row>
    <row r="10" spans="2:19" ht="15">
      <c r="B10" s="93" t="s">
        <v>705</v>
      </c>
      <c r="C10" s="57">
        <v>1716</v>
      </c>
      <c r="D10" s="57">
        <v>415</v>
      </c>
      <c r="E10" s="57">
        <v>2131</v>
      </c>
      <c r="F10" s="57">
        <v>1877</v>
      </c>
      <c r="G10" s="57">
        <v>423</v>
      </c>
      <c r="H10" s="57">
        <v>2300</v>
      </c>
      <c r="I10" s="57">
        <v>1777</v>
      </c>
      <c r="J10" s="57">
        <v>394</v>
      </c>
      <c r="K10" s="57">
        <v>2171</v>
      </c>
      <c r="L10" s="57">
        <v>1719</v>
      </c>
      <c r="M10" s="57">
        <v>392</v>
      </c>
      <c r="N10" s="57">
        <v>2111</v>
      </c>
      <c r="O10" s="57">
        <v>1722</v>
      </c>
      <c r="P10" s="57">
        <v>376</v>
      </c>
      <c r="Q10" s="57">
        <v>2098</v>
      </c>
    </row>
    <row r="11" spans="2:19" ht="20">
      <c r="B11" s="124" t="s">
        <v>187</v>
      </c>
      <c r="C11" s="159">
        <v>0.17132867132867133</v>
      </c>
      <c r="D11" s="159">
        <v>0.19277108433734941</v>
      </c>
      <c r="E11" s="159">
        <v>0.17550445800093853</v>
      </c>
      <c r="F11" s="177">
        <v>0.29461907298881196</v>
      </c>
      <c r="G11" s="177">
        <v>0.38061465721040189</v>
      </c>
      <c r="H11" s="177">
        <v>0.31043478260869567</v>
      </c>
      <c r="I11" s="160">
        <v>0.19471018570624649</v>
      </c>
      <c r="J11" s="160">
        <v>0.16243654822335024</v>
      </c>
      <c r="K11" s="160">
        <v>0.1888530631045601</v>
      </c>
      <c r="L11" s="160">
        <v>0.19976971790443293</v>
      </c>
      <c r="M11" s="160">
        <v>0.18939393939393939</v>
      </c>
      <c r="N11" s="160">
        <v>0.19784341303328645</v>
      </c>
      <c r="O11" s="160">
        <v>0.18128994770482279</v>
      </c>
      <c r="P11" s="160">
        <v>0.15760869565217392</v>
      </c>
      <c r="Q11" s="160">
        <v>0.17711823839157492</v>
      </c>
      <c r="S11" s="34"/>
    </row>
    <row r="12" spans="2:19">
      <c r="B12" s="124" t="s">
        <v>188</v>
      </c>
      <c r="C12" s="159">
        <v>0.7092074592074592</v>
      </c>
      <c r="D12" s="159">
        <v>0.61927710843373496</v>
      </c>
      <c r="E12" s="159">
        <v>0.69169404035664006</v>
      </c>
      <c r="F12" s="177">
        <v>0.58124667021843368</v>
      </c>
      <c r="G12" s="177">
        <v>0.46335697399527187</v>
      </c>
      <c r="H12" s="177">
        <v>0.55956521739130438</v>
      </c>
      <c r="I12" s="160">
        <v>0.67979741136747329</v>
      </c>
      <c r="J12" s="160">
        <v>0.60406091370558379</v>
      </c>
      <c r="K12" s="160">
        <v>0.66605251036388757</v>
      </c>
      <c r="L12" s="160">
        <v>0.63672999424294763</v>
      </c>
      <c r="M12" s="160">
        <v>0.5732323232323232</v>
      </c>
      <c r="N12" s="160">
        <v>0.62494139709329588</v>
      </c>
      <c r="O12" s="160">
        <v>0.65136548518303317</v>
      </c>
      <c r="P12" s="160">
        <v>0.60869565217391308</v>
      </c>
      <c r="Q12" s="160">
        <v>0.64384873145045474</v>
      </c>
    </row>
    <row r="13" spans="2:19">
      <c r="B13" s="124" t="s">
        <v>189</v>
      </c>
      <c r="C13" s="159">
        <v>0.12121212121212122</v>
      </c>
      <c r="D13" s="159">
        <v>0.2</v>
      </c>
      <c r="E13" s="159">
        <v>0.1365556076959174</v>
      </c>
      <c r="F13" s="177">
        <v>0.11507725093233884</v>
      </c>
      <c r="G13" s="177">
        <v>0.19148936170212766</v>
      </c>
      <c r="H13" s="177">
        <v>0.12913043478260869</v>
      </c>
      <c r="I13" s="160">
        <v>0.13337084974676422</v>
      </c>
      <c r="J13" s="160">
        <v>0.22588832487309646</v>
      </c>
      <c r="K13" s="160">
        <v>0.15016121602947952</v>
      </c>
      <c r="L13" s="160">
        <v>0.15198618307426598</v>
      </c>
      <c r="M13" s="160">
        <v>0.22474747474747475</v>
      </c>
      <c r="N13" s="160">
        <v>0.16549460853258322</v>
      </c>
      <c r="O13" s="160">
        <v>0.1621150493898896</v>
      </c>
      <c r="P13" s="160">
        <v>0.25815217391304346</v>
      </c>
      <c r="Q13" s="160">
        <v>0.17903303015797031</v>
      </c>
    </row>
    <row r="14" spans="2:19">
      <c r="F14" s="39"/>
    </row>
    <row r="15" spans="2:19" s="254" customFormat="1" ht="20.149999999999999" customHeight="1">
      <c r="B15" s="263" t="s">
        <v>182</v>
      </c>
      <c r="C15" s="359">
        <v>2022</v>
      </c>
      <c r="D15" s="359"/>
      <c r="E15" s="359"/>
      <c r="F15" s="360">
        <v>2021</v>
      </c>
      <c r="G15" s="360"/>
      <c r="H15" s="360"/>
      <c r="I15" s="360">
        <v>2020</v>
      </c>
      <c r="J15" s="360"/>
      <c r="K15" s="360"/>
      <c r="L15" s="360">
        <v>2019</v>
      </c>
      <c r="M15" s="360"/>
      <c r="N15" s="360"/>
      <c r="O15" s="360">
        <v>2018</v>
      </c>
      <c r="P15" s="360"/>
      <c r="Q15" s="360"/>
    </row>
    <row r="16" spans="2:19">
      <c r="B16" s="161" t="s">
        <v>183</v>
      </c>
      <c r="C16" s="163" t="s">
        <v>35</v>
      </c>
      <c r="D16" s="163" t="s">
        <v>36</v>
      </c>
      <c r="E16" s="163" t="s">
        <v>37</v>
      </c>
      <c r="F16" s="163" t="s">
        <v>35</v>
      </c>
      <c r="G16" s="163" t="s">
        <v>36</v>
      </c>
      <c r="H16" s="163" t="s">
        <v>37</v>
      </c>
      <c r="I16" s="163" t="s">
        <v>35</v>
      </c>
      <c r="J16" s="163" t="s">
        <v>36</v>
      </c>
      <c r="K16" s="163" t="s">
        <v>37</v>
      </c>
      <c r="L16" s="163" t="s">
        <v>35</v>
      </c>
      <c r="M16" s="163" t="s">
        <v>36</v>
      </c>
      <c r="N16" s="163" t="s">
        <v>37</v>
      </c>
      <c r="O16" s="163" t="s">
        <v>35</v>
      </c>
      <c r="P16" s="163" t="s">
        <v>36</v>
      </c>
      <c r="Q16" s="163" t="s">
        <v>37</v>
      </c>
    </row>
    <row r="17" spans="2:22" ht="17.5" customHeight="1">
      <c r="B17" s="127" t="s">
        <v>4</v>
      </c>
      <c r="C17" s="57">
        <v>707</v>
      </c>
      <c r="D17" s="57">
        <v>144</v>
      </c>
      <c r="E17" s="57">
        <v>851</v>
      </c>
      <c r="F17" s="57">
        <v>688</v>
      </c>
      <c r="G17" s="57">
        <v>145</v>
      </c>
      <c r="H17" s="57">
        <v>833</v>
      </c>
      <c r="I17" s="57">
        <v>692</v>
      </c>
      <c r="J17" s="57">
        <v>149</v>
      </c>
      <c r="K17" s="57">
        <v>841</v>
      </c>
      <c r="L17" s="57">
        <v>720</v>
      </c>
      <c r="M17" s="57">
        <v>157</v>
      </c>
      <c r="N17" s="57">
        <v>877</v>
      </c>
      <c r="O17" s="57">
        <v>731</v>
      </c>
      <c r="P17" s="57">
        <v>163</v>
      </c>
      <c r="Q17" s="57">
        <v>894</v>
      </c>
      <c r="S17" s="34"/>
    </row>
    <row r="18" spans="2:22" ht="14.9" customHeight="1">
      <c r="B18" s="124" t="s">
        <v>160</v>
      </c>
      <c r="C18" s="57">
        <v>463</v>
      </c>
      <c r="D18" s="57">
        <v>81</v>
      </c>
      <c r="E18" s="57">
        <v>544</v>
      </c>
      <c r="F18" s="57">
        <v>609</v>
      </c>
      <c r="G18" s="57">
        <v>103</v>
      </c>
      <c r="H18" s="57">
        <v>712</v>
      </c>
      <c r="I18" s="57">
        <v>623</v>
      </c>
      <c r="J18" s="57">
        <v>106</v>
      </c>
      <c r="K18" s="57">
        <v>729</v>
      </c>
      <c r="L18" s="57">
        <v>623</v>
      </c>
      <c r="M18" s="57">
        <v>100</v>
      </c>
      <c r="N18" s="57">
        <v>723</v>
      </c>
      <c r="O18" s="57">
        <v>601</v>
      </c>
      <c r="P18" s="57">
        <v>98</v>
      </c>
      <c r="Q18" s="57">
        <v>699</v>
      </c>
    </row>
    <row r="19" spans="2:22" ht="14.9" customHeight="1">
      <c r="B19" s="124" t="s">
        <v>159</v>
      </c>
      <c r="C19" s="57">
        <v>239</v>
      </c>
      <c r="D19" s="57">
        <v>41</v>
      </c>
      <c r="E19" s="57">
        <v>280</v>
      </c>
      <c r="F19" s="57">
        <v>236</v>
      </c>
      <c r="G19" s="57">
        <v>41</v>
      </c>
      <c r="H19" s="57">
        <v>277</v>
      </c>
      <c r="I19" s="57">
        <v>232</v>
      </c>
      <c r="J19" s="57">
        <v>41</v>
      </c>
      <c r="K19" s="57">
        <v>273</v>
      </c>
      <c r="L19" s="57">
        <v>201</v>
      </c>
      <c r="M19" s="57">
        <v>40</v>
      </c>
      <c r="N19" s="57">
        <v>241</v>
      </c>
      <c r="O19" s="57">
        <v>174</v>
      </c>
      <c r="P19" s="57">
        <v>26</v>
      </c>
      <c r="Q19" s="57">
        <v>200</v>
      </c>
    </row>
    <row r="20" spans="2:22" ht="14.9" customHeight="1">
      <c r="B20" s="124" t="s">
        <v>703</v>
      </c>
      <c r="C20" s="57">
        <v>101</v>
      </c>
      <c r="D20" s="57">
        <v>73</v>
      </c>
      <c r="E20" s="57">
        <v>174</v>
      </c>
      <c r="F20" s="57">
        <v>92</v>
      </c>
      <c r="G20" s="57">
        <v>61</v>
      </c>
      <c r="H20" s="57">
        <v>153</v>
      </c>
      <c r="I20" s="57">
        <v>60</v>
      </c>
      <c r="J20" s="57">
        <v>38</v>
      </c>
      <c r="K20" s="57">
        <v>98</v>
      </c>
      <c r="L20" s="57">
        <v>39</v>
      </c>
      <c r="M20" s="57">
        <v>24</v>
      </c>
      <c r="N20" s="57">
        <v>63</v>
      </c>
      <c r="O20" s="57">
        <v>35</v>
      </c>
      <c r="P20" s="57">
        <v>23</v>
      </c>
      <c r="Q20" s="57">
        <v>58</v>
      </c>
    </row>
    <row r="21" spans="2:22" ht="15.75" customHeight="1">
      <c r="B21" s="98" t="s">
        <v>704</v>
      </c>
      <c r="C21" s="57">
        <v>52</v>
      </c>
      <c r="D21" s="57">
        <v>31</v>
      </c>
      <c r="E21" s="57">
        <v>83</v>
      </c>
      <c r="F21" s="57">
        <v>52</v>
      </c>
      <c r="G21" s="57">
        <v>30</v>
      </c>
      <c r="H21" s="57">
        <v>82</v>
      </c>
      <c r="I21" s="57">
        <v>39</v>
      </c>
      <c r="J21" s="57">
        <v>26</v>
      </c>
      <c r="K21" s="57">
        <v>65</v>
      </c>
      <c r="L21" s="57">
        <v>40</v>
      </c>
      <c r="M21" s="57">
        <v>24</v>
      </c>
      <c r="N21" s="57">
        <v>64</v>
      </c>
      <c r="O21" s="57">
        <v>34</v>
      </c>
      <c r="P21" s="57">
        <v>23</v>
      </c>
      <c r="Q21" s="57">
        <v>57</v>
      </c>
      <c r="V21" s="42"/>
    </row>
    <row r="22" spans="2:22" ht="15.75" customHeight="1">
      <c r="B22" s="93" t="s">
        <v>184</v>
      </c>
      <c r="C22" s="92"/>
      <c r="D22" s="92"/>
      <c r="E22" s="92"/>
      <c r="F22" s="80"/>
      <c r="G22" s="80"/>
      <c r="H22" s="80"/>
      <c r="I22" s="80"/>
      <c r="J22" s="80"/>
      <c r="K22" s="80"/>
      <c r="L22" s="80"/>
      <c r="M22" s="80"/>
      <c r="N22" s="80"/>
      <c r="O22" s="80"/>
      <c r="P22" s="80"/>
      <c r="Q22" s="80"/>
      <c r="V22" s="42"/>
    </row>
    <row r="23" spans="2:22" ht="15" customHeight="1">
      <c r="B23" s="127" t="s">
        <v>4</v>
      </c>
      <c r="C23" s="94">
        <v>4</v>
      </c>
      <c r="D23" s="94">
        <v>6</v>
      </c>
      <c r="E23" s="94">
        <v>10</v>
      </c>
      <c r="F23" s="80">
        <v>17</v>
      </c>
      <c r="G23" s="80">
        <v>8</v>
      </c>
      <c r="H23" s="80">
        <v>25</v>
      </c>
      <c r="I23" s="80">
        <v>23</v>
      </c>
      <c r="J23" s="80">
        <v>13</v>
      </c>
      <c r="K23" s="80">
        <v>36</v>
      </c>
      <c r="L23" s="80">
        <v>13</v>
      </c>
      <c r="M23" s="80">
        <v>18</v>
      </c>
      <c r="N23" s="80">
        <v>31</v>
      </c>
      <c r="O23" s="80">
        <v>11</v>
      </c>
      <c r="P23" s="80">
        <v>12</v>
      </c>
      <c r="Q23" s="80">
        <v>23</v>
      </c>
    </row>
    <row r="24" spans="2:22" ht="15.75" customHeight="1">
      <c r="B24" s="124" t="s">
        <v>160</v>
      </c>
      <c r="C24" s="92">
        <v>70</v>
      </c>
      <c r="D24" s="92">
        <v>17</v>
      </c>
      <c r="E24" s="92">
        <v>87</v>
      </c>
      <c r="F24" s="80">
        <v>63</v>
      </c>
      <c r="G24" s="80">
        <v>13</v>
      </c>
      <c r="H24" s="80">
        <v>76</v>
      </c>
      <c r="I24" s="80">
        <v>42</v>
      </c>
      <c r="J24" s="80">
        <v>10</v>
      </c>
      <c r="K24" s="80">
        <v>52</v>
      </c>
      <c r="L24" s="80">
        <v>53</v>
      </c>
      <c r="M24" s="80">
        <v>14</v>
      </c>
      <c r="N24" s="80">
        <v>67</v>
      </c>
      <c r="O24" s="80">
        <v>55</v>
      </c>
      <c r="P24" s="80">
        <v>4</v>
      </c>
      <c r="Q24" s="80">
        <v>59</v>
      </c>
    </row>
    <row r="25" spans="2:22" ht="15.75" customHeight="1">
      <c r="B25" s="124" t="s">
        <v>159</v>
      </c>
      <c r="C25" s="92">
        <v>5</v>
      </c>
      <c r="D25" s="92">
        <v>1</v>
      </c>
      <c r="E25" s="92">
        <v>6</v>
      </c>
      <c r="F25" s="80">
        <v>18</v>
      </c>
      <c r="G25" s="80">
        <v>2</v>
      </c>
      <c r="H25" s="80">
        <v>20</v>
      </c>
      <c r="I25" s="80">
        <v>15</v>
      </c>
      <c r="J25" s="80">
        <v>2</v>
      </c>
      <c r="K25" s="80">
        <v>17</v>
      </c>
      <c r="L25" s="80">
        <v>0</v>
      </c>
      <c r="M25" s="80">
        <v>2</v>
      </c>
      <c r="N25" s="80">
        <v>2</v>
      </c>
      <c r="O25" s="80">
        <v>42</v>
      </c>
      <c r="P25" s="80">
        <v>15</v>
      </c>
      <c r="Q25" s="80">
        <v>57</v>
      </c>
    </row>
    <row r="26" spans="2:22" ht="14.9" customHeight="1">
      <c r="B26" s="124" t="s">
        <v>190</v>
      </c>
      <c r="C26" s="92">
        <v>70</v>
      </c>
      <c r="D26" s="92">
        <v>18</v>
      </c>
      <c r="E26" s="92">
        <v>88</v>
      </c>
      <c r="F26" s="80">
        <v>98</v>
      </c>
      <c r="G26" s="80">
        <v>19</v>
      </c>
      <c r="H26" s="80">
        <v>117</v>
      </c>
      <c r="I26" s="80">
        <v>47</v>
      </c>
      <c r="J26" s="80">
        <v>9</v>
      </c>
      <c r="K26" s="80">
        <v>56</v>
      </c>
      <c r="L26" s="80">
        <v>48</v>
      </c>
      <c r="M26" s="80">
        <v>17</v>
      </c>
      <c r="N26" s="80">
        <v>65</v>
      </c>
      <c r="O26" s="80">
        <v>38</v>
      </c>
      <c r="P26" s="80">
        <v>17</v>
      </c>
      <c r="Q26" s="80">
        <v>55</v>
      </c>
    </row>
    <row r="27" spans="2:22" ht="14.9" customHeight="1">
      <c r="B27" s="124" t="s">
        <v>191</v>
      </c>
      <c r="C27" s="92">
        <v>5</v>
      </c>
      <c r="D27" s="92">
        <v>3</v>
      </c>
      <c r="E27" s="92">
        <v>8</v>
      </c>
      <c r="F27" s="80">
        <v>4</v>
      </c>
      <c r="G27" s="80">
        <v>1</v>
      </c>
      <c r="H27" s="80">
        <v>5</v>
      </c>
      <c r="I27" s="80">
        <v>4</v>
      </c>
      <c r="J27" s="80">
        <v>0</v>
      </c>
      <c r="K27" s="80">
        <v>4</v>
      </c>
      <c r="L27" s="80">
        <v>0</v>
      </c>
      <c r="M27" s="80">
        <v>0</v>
      </c>
      <c r="N27" s="80">
        <v>0</v>
      </c>
      <c r="O27" s="80">
        <v>0</v>
      </c>
      <c r="P27" s="80">
        <v>0</v>
      </c>
      <c r="Q27" s="80">
        <v>0</v>
      </c>
    </row>
    <row r="28" spans="2:22" ht="14.9" customHeight="1">
      <c r="B28" s="93" t="s">
        <v>185</v>
      </c>
      <c r="C28" s="92"/>
      <c r="D28" s="92"/>
      <c r="E28" s="92"/>
      <c r="F28" s="80"/>
      <c r="G28" s="80"/>
      <c r="H28" s="80"/>
      <c r="I28" s="80"/>
      <c r="J28" s="80"/>
      <c r="K28" s="80"/>
      <c r="L28" s="80"/>
      <c r="M28" s="80"/>
      <c r="N28" s="80"/>
      <c r="O28" s="80"/>
      <c r="P28" s="80"/>
      <c r="Q28" s="80"/>
    </row>
    <row r="29" spans="2:22" ht="17.149999999999999" customHeight="1">
      <c r="B29" s="98" t="s">
        <v>4</v>
      </c>
      <c r="C29" s="57">
        <v>711</v>
      </c>
      <c r="D29" s="57">
        <v>150</v>
      </c>
      <c r="E29" s="57">
        <v>861</v>
      </c>
      <c r="F29" s="57">
        <v>705</v>
      </c>
      <c r="G29" s="57">
        <v>153</v>
      </c>
      <c r="H29" s="57">
        <v>858</v>
      </c>
      <c r="I29" s="57">
        <v>715</v>
      </c>
      <c r="J29" s="57">
        <v>162</v>
      </c>
      <c r="K29" s="57">
        <v>877</v>
      </c>
      <c r="L29" s="57">
        <v>733</v>
      </c>
      <c r="M29" s="57">
        <v>175</v>
      </c>
      <c r="N29" s="57">
        <v>908</v>
      </c>
      <c r="O29" s="57">
        <v>742</v>
      </c>
      <c r="P29" s="57">
        <v>171</v>
      </c>
      <c r="Q29" s="57">
        <v>913</v>
      </c>
    </row>
    <row r="30" spans="2:22" ht="14.9" customHeight="1">
      <c r="B30" s="124" t="s">
        <v>160</v>
      </c>
      <c r="C30" s="57">
        <v>533</v>
      </c>
      <c r="D30" s="57">
        <v>98</v>
      </c>
      <c r="E30" s="57">
        <v>631</v>
      </c>
      <c r="F30" s="57">
        <v>672</v>
      </c>
      <c r="G30" s="57">
        <v>116</v>
      </c>
      <c r="H30" s="57">
        <v>788</v>
      </c>
      <c r="I30" s="57">
        <v>665</v>
      </c>
      <c r="J30" s="57">
        <v>116</v>
      </c>
      <c r="K30" s="57">
        <v>781</v>
      </c>
      <c r="L30" s="57">
        <v>676</v>
      </c>
      <c r="M30" s="57">
        <v>114</v>
      </c>
      <c r="N30" s="57">
        <v>790</v>
      </c>
      <c r="O30" s="57">
        <v>656</v>
      </c>
      <c r="P30" s="57">
        <v>102</v>
      </c>
      <c r="Q30" s="57">
        <v>758</v>
      </c>
    </row>
    <row r="31" spans="2:22" ht="14.9" customHeight="1">
      <c r="B31" s="124" t="s">
        <v>159</v>
      </c>
      <c r="C31" s="57">
        <v>244</v>
      </c>
      <c r="D31" s="57">
        <v>42</v>
      </c>
      <c r="E31" s="57">
        <v>286</v>
      </c>
      <c r="F31" s="57">
        <v>254</v>
      </c>
      <c r="G31" s="57">
        <v>43</v>
      </c>
      <c r="H31" s="57">
        <v>297</v>
      </c>
      <c r="I31" s="57">
        <v>247</v>
      </c>
      <c r="J31" s="57">
        <v>43</v>
      </c>
      <c r="K31" s="57">
        <v>290</v>
      </c>
      <c r="L31" s="57">
        <v>201</v>
      </c>
      <c r="M31" s="57">
        <v>42</v>
      </c>
      <c r="N31" s="57">
        <v>243</v>
      </c>
      <c r="O31" s="57">
        <v>216</v>
      </c>
      <c r="P31" s="57">
        <v>41</v>
      </c>
      <c r="Q31" s="57">
        <v>257</v>
      </c>
    </row>
    <row r="32" spans="2:22" ht="14.9" customHeight="1">
      <c r="B32" s="124" t="s">
        <v>190</v>
      </c>
      <c r="C32" s="57">
        <v>171</v>
      </c>
      <c r="D32" s="57">
        <v>91</v>
      </c>
      <c r="E32" s="57">
        <v>262</v>
      </c>
      <c r="F32" s="57">
        <v>190</v>
      </c>
      <c r="G32" s="57">
        <v>80</v>
      </c>
      <c r="H32" s="57">
        <v>270</v>
      </c>
      <c r="I32" s="57">
        <v>107</v>
      </c>
      <c r="J32" s="57">
        <v>47</v>
      </c>
      <c r="K32" s="57">
        <v>154</v>
      </c>
      <c r="L32" s="57">
        <v>87</v>
      </c>
      <c r="M32" s="57">
        <v>41</v>
      </c>
      <c r="N32" s="57">
        <v>128</v>
      </c>
      <c r="O32" s="57">
        <v>73</v>
      </c>
      <c r="P32" s="57">
        <v>40</v>
      </c>
      <c r="Q32" s="57">
        <v>113</v>
      </c>
    </row>
    <row r="33" spans="2:19" ht="14.9" customHeight="1">
      <c r="B33" s="124" t="s">
        <v>191</v>
      </c>
      <c r="C33" s="57">
        <v>57</v>
      </c>
      <c r="D33" s="57">
        <v>34</v>
      </c>
      <c r="E33" s="57">
        <v>91</v>
      </c>
      <c r="F33" s="57">
        <v>56</v>
      </c>
      <c r="G33" s="57">
        <v>31</v>
      </c>
      <c r="H33" s="57">
        <v>87</v>
      </c>
      <c r="I33" s="57">
        <v>43</v>
      </c>
      <c r="J33" s="57">
        <v>26</v>
      </c>
      <c r="K33" s="57">
        <v>69</v>
      </c>
      <c r="L33" s="57">
        <v>40</v>
      </c>
      <c r="M33" s="57">
        <v>24</v>
      </c>
      <c r="N33" s="57">
        <v>64</v>
      </c>
      <c r="O33" s="57">
        <v>34</v>
      </c>
      <c r="P33" s="57">
        <v>23</v>
      </c>
      <c r="Q33" s="57">
        <v>57</v>
      </c>
    </row>
    <row r="34" spans="2:19" ht="14.9" customHeight="1">
      <c r="B34" s="89" t="s">
        <v>186</v>
      </c>
      <c r="C34" s="57">
        <v>1716</v>
      </c>
      <c r="D34" s="57">
        <v>415</v>
      </c>
      <c r="E34" s="57">
        <v>2131</v>
      </c>
      <c r="F34" s="57">
        <v>1877</v>
      </c>
      <c r="G34" s="57">
        <v>423</v>
      </c>
      <c r="H34" s="57">
        <v>2300</v>
      </c>
      <c r="I34" s="57">
        <v>1777</v>
      </c>
      <c r="J34" s="57">
        <f t="shared" ref="J34:M34" si="0">J10</f>
        <v>394</v>
      </c>
      <c r="K34" s="57">
        <f t="shared" si="0"/>
        <v>2171</v>
      </c>
      <c r="L34" s="57">
        <f t="shared" si="0"/>
        <v>1719</v>
      </c>
      <c r="M34" s="57">
        <f t="shared" si="0"/>
        <v>392</v>
      </c>
      <c r="N34" s="57">
        <f>N10</f>
        <v>2111</v>
      </c>
      <c r="O34" s="57">
        <f t="shared" ref="O34:Q34" si="1">O10</f>
        <v>1722</v>
      </c>
      <c r="P34" s="57">
        <f t="shared" si="1"/>
        <v>376</v>
      </c>
      <c r="Q34" s="57">
        <f t="shared" si="1"/>
        <v>2098</v>
      </c>
    </row>
    <row r="35" spans="2:19" ht="14.9" customHeight="1">
      <c r="C35" s="21"/>
      <c r="D35" s="21"/>
      <c r="E35" s="21"/>
    </row>
    <row r="36" spans="2:19" s="254" customFormat="1" ht="20.149999999999999" customHeight="1">
      <c r="B36" s="263" t="s">
        <v>719</v>
      </c>
      <c r="C36" s="359">
        <v>2022</v>
      </c>
      <c r="D36" s="359"/>
      <c r="E36" s="359"/>
      <c r="F36" s="360">
        <v>2021</v>
      </c>
      <c r="G36" s="360"/>
      <c r="H36" s="360"/>
      <c r="I36" s="360">
        <v>2020</v>
      </c>
      <c r="J36" s="360"/>
      <c r="K36" s="360"/>
      <c r="L36" s="360">
        <v>2019</v>
      </c>
      <c r="M36" s="360"/>
      <c r="N36" s="360"/>
      <c r="O36" s="360">
        <v>2018</v>
      </c>
      <c r="P36" s="360"/>
      <c r="Q36" s="360"/>
    </row>
    <row r="37" spans="2:19">
      <c r="B37" s="121" t="s">
        <v>4</v>
      </c>
      <c r="C37" s="163">
        <v>0</v>
      </c>
      <c r="D37" s="163">
        <v>0</v>
      </c>
      <c r="E37" s="163">
        <v>0</v>
      </c>
      <c r="F37" s="36"/>
      <c r="G37" s="22"/>
      <c r="H37" s="22"/>
      <c r="I37" s="36"/>
      <c r="J37" s="22"/>
      <c r="K37" s="22"/>
      <c r="L37" s="63"/>
      <c r="M37" s="22"/>
      <c r="N37" s="64"/>
      <c r="O37" s="64"/>
      <c r="P37" s="22"/>
      <c r="Q37" s="65"/>
    </row>
    <row r="38" spans="2:19" ht="12.75" customHeight="1">
      <c r="B38" s="121" t="s">
        <v>6</v>
      </c>
      <c r="C38" s="163">
        <v>0</v>
      </c>
      <c r="D38" s="163">
        <v>0</v>
      </c>
      <c r="E38" s="163">
        <v>0</v>
      </c>
      <c r="F38" s="36"/>
      <c r="G38" s="22"/>
      <c r="H38" s="22"/>
      <c r="I38" s="36"/>
      <c r="J38" s="22"/>
      <c r="K38" s="22"/>
      <c r="L38" s="63"/>
      <c r="M38" s="22"/>
      <c r="N38" s="64"/>
      <c r="O38" s="64"/>
      <c r="P38" s="22"/>
      <c r="Q38" s="65"/>
      <c r="S38" s="34"/>
    </row>
    <row r="39" spans="2:19">
      <c r="B39" s="121" t="s">
        <v>1</v>
      </c>
      <c r="C39" s="163">
        <v>0</v>
      </c>
      <c r="D39" s="163">
        <v>0</v>
      </c>
      <c r="E39" s="163">
        <v>0</v>
      </c>
      <c r="F39" s="67"/>
      <c r="G39" s="66"/>
      <c r="H39" s="66"/>
      <c r="I39" s="67"/>
      <c r="J39" s="66"/>
      <c r="K39" s="66"/>
      <c r="L39" s="68"/>
      <c r="M39" s="66"/>
      <c r="N39" s="69"/>
      <c r="O39" s="69"/>
      <c r="P39" s="66"/>
      <c r="Q39" s="70"/>
    </row>
    <row r="40" spans="2:19">
      <c r="B40" s="121" t="s">
        <v>38</v>
      </c>
      <c r="C40" s="163">
        <v>0</v>
      </c>
      <c r="D40" s="163">
        <v>0</v>
      </c>
      <c r="E40" s="163">
        <v>0</v>
      </c>
      <c r="F40" s="36"/>
      <c r="G40" s="22"/>
      <c r="H40" s="22"/>
      <c r="I40" s="36"/>
      <c r="J40" s="22"/>
      <c r="K40" s="22"/>
      <c r="L40" s="63"/>
      <c r="M40" s="22"/>
      <c r="N40" s="64"/>
      <c r="O40" s="64"/>
      <c r="P40" s="22"/>
      <c r="Q40" s="65"/>
    </row>
    <row r="41" spans="2:19">
      <c r="B41" s="166" t="s">
        <v>24</v>
      </c>
      <c r="C41" s="163">
        <v>0</v>
      </c>
      <c r="D41" s="163">
        <v>0</v>
      </c>
      <c r="E41" s="163">
        <v>0</v>
      </c>
      <c r="F41" s="36"/>
      <c r="G41" s="22"/>
      <c r="H41" s="22"/>
      <c r="I41" s="36"/>
      <c r="J41" s="22"/>
      <c r="K41" s="22"/>
      <c r="L41" s="63"/>
      <c r="M41" s="22"/>
      <c r="N41" s="64"/>
      <c r="O41" s="64"/>
      <c r="P41" s="22"/>
      <c r="Q41" s="65"/>
    </row>
    <row r="42" spans="2:19">
      <c r="C42" s="19"/>
      <c r="D42" s="19"/>
      <c r="E42" s="19"/>
    </row>
    <row r="43" spans="2:19" s="254" customFormat="1" ht="20.149999999999999" customHeight="1">
      <c r="B43" s="263" t="s">
        <v>257</v>
      </c>
      <c r="C43" s="359">
        <v>2022</v>
      </c>
      <c r="D43" s="359"/>
      <c r="E43" s="359"/>
      <c r="F43" s="360">
        <v>2021</v>
      </c>
      <c r="G43" s="360"/>
      <c r="H43" s="360"/>
      <c r="I43" s="360">
        <v>2020</v>
      </c>
      <c r="J43" s="360"/>
      <c r="K43" s="360"/>
      <c r="L43" s="360">
        <v>2019</v>
      </c>
      <c r="M43" s="360"/>
      <c r="N43" s="360"/>
      <c r="O43" s="360">
        <v>2018</v>
      </c>
      <c r="P43" s="360"/>
      <c r="Q43" s="360"/>
    </row>
    <row r="44" spans="2:19">
      <c r="B44" s="167"/>
      <c r="C44" s="92" t="s">
        <v>35</v>
      </c>
      <c r="D44" s="92" t="s">
        <v>36</v>
      </c>
      <c r="E44" s="92" t="s">
        <v>37</v>
      </c>
      <c r="F44" s="92" t="s">
        <v>35</v>
      </c>
      <c r="G44" s="92" t="s">
        <v>36</v>
      </c>
      <c r="H44" s="92" t="s">
        <v>37</v>
      </c>
      <c r="I44" s="92" t="s">
        <v>35</v>
      </c>
      <c r="J44" s="92" t="s">
        <v>36</v>
      </c>
      <c r="K44" s="92" t="s">
        <v>37</v>
      </c>
      <c r="L44" s="92" t="s">
        <v>35</v>
      </c>
      <c r="M44" s="92" t="s">
        <v>36</v>
      </c>
      <c r="N44" s="92" t="s">
        <v>37</v>
      </c>
      <c r="O44" s="92" t="s">
        <v>35</v>
      </c>
      <c r="P44" s="92" t="s">
        <v>36</v>
      </c>
      <c r="Q44" s="92" t="s">
        <v>37</v>
      </c>
    </row>
    <row r="45" spans="2:19" ht="16" customHeight="1">
      <c r="B45" s="171" t="s">
        <v>4</v>
      </c>
      <c r="C45" s="175"/>
      <c r="D45" s="175"/>
      <c r="E45" s="175"/>
      <c r="F45" s="154"/>
      <c r="G45" s="154"/>
      <c r="H45" s="154"/>
      <c r="I45" s="154"/>
      <c r="J45" s="154"/>
      <c r="K45" s="154"/>
      <c r="L45" s="154"/>
      <c r="M45" s="154"/>
      <c r="N45" s="154"/>
      <c r="O45" s="154"/>
      <c r="P45" s="154"/>
      <c r="Q45" s="154"/>
    </row>
    <row r="46" spans="2:19">
      <c r="B46" s="172" t="s">
        <v>192</v>
      </c>
      <c r="C46" s="159">
        <v>0.17862165963431786</v>
      </c>
      <c r="D46" s="159">
        <v>0.13333333333333333</v>
      </c>
      <c r="E46" s="159">
        <v>0.17073170731707318</v>
      </c>
      <c r="F46" s="176">
        <v>0.19</v>
      </c>
      <c r="G46" s="176">
        <v>0.1</v>
      </c>
      <c r="H46" s="176">
        <v>0.18</v>
      </c>
      <c r="I46" s="174">
        <v>0.19</v>
      </c>
      <c r="J46" s="174">
        <v>0.1</v>
      </c>
      <c r="K46" s="174">
        <v>0.17</v>
      </c>
      <c r="L46" s="174">
        <v>0.16</v>
      </c>
      <c r="M46" s="174">
        <v>0.1</v>
      </c>
      <c r="N46" s="174">
        <v>0.15</v>
      </c>
      <c r="O46" s="174">
        <v>0.17</v>
      </c>
      <c r="P46" s="174">
        <v>0.09</v>
      </c>
      <c r="Q46" s="174">
        <v>0.15</v>
      </c>
    </row>
    <row r="47" spans="2:19">
      <c r="B47" s="172" t="s">
        <v>193</v>
      </c>
      <c r="C47" s="159">
        <v>0.72995780590717296</v>
      </c>
      <c r="D47" s="159">
        <v>0.54</v>
      </c>
      <c r="E47" s="159">
        <v>0.69686411149825789</v>
      </c>
      <c r="F47" s="176">
        <v>0.71</v>
      </c>
      <c r="G47" s="176">
        <v>0.55000000000000004</v>
      </c>
      <c r="H47" s="176">
        <v>0.69</v>
      </c>
      <c r="I47" s="174">
        <v>0.71</v>
      </c>
      <c r="J47" s="174">
        <v>0.54</v>
      </c>
      <c r="K47" s="174">
        <v>0.68</v>
      </c>
      <c r="L47" s="174">
        <v>0.72</v>
      </c>
      <c r="M47" s="174">
        <v>0.56000000000000005</v>
      </c>
      <c r="N47" s="174">
        <v>0.69</v>
      </c>
      <c r="O47" s="174">
        <v>0.72</v>
      </c>
      <c r="P47" s="174">
        <v>0.55000000000000004</v>
      </c>
      <c r="Q47" s="174">
        <v>0.68</v>
      </c>
    </row>
    <row r="48" spans="2:19">
      <c r="B48" s="172" t="s">
        <v>194</v>
      </c>
      <c r="C48" s="159">
        <v>9.1420534458509145E-2</v>
      </c>
      <c r="D48" s="159">
        <v>0.32666666666666666</v>
      </c>
      <c r="E48" s="159">
        <v>0.13240418118466898</v>
      </c>
      <c r="F48" s="176">
        <v>0.09</v>
      </c>
      <c r="G48" s="176">
        <v>0.35</v>
      </c>
      <c r="H48" s="176">
        <v>0.14000000000000001</v>
      </c>
      <c r="I48" s="174">
        <v>0.1</v>
      </c>
      <c r="J48" s="174">
        <v>0.36</v>
      </c>
      <c r="K48" s="174">
        <v>0.15</v>
      </c>
      <c r="L48" s="174">
        <v>0.11</v>
      </c>
      <c r="M48" s="174">
        <v>0.34</v>
      </c>
      <c r="N48" s="174">
        <v>0.16</v>
      </c>
      <c r="O48" s="174">
        <v>0.12</v>
      </c>
      <c r="P48" s="174">
        <v>0.35</v>
      </c>
      <c r="Q48" s="174">
        <v>0.16</v>
      </c>
    </row>
    <row r="49" spans="2:17">
      <c r="B49" s="173" t="s">
        <v>195</v>
      </c>
      <c r="C49" s="92"/>
      <c r="D49" s="92"/>
      <c r="E49" s="92"/>
      <c r="F49" s="170"/>
      <c r="G49" s="170"/>
      <c r="H49" s="170"/>
      <c r="I49" s="170"/>
      <c r="J49" s="170"/>
      <c r="K49" s="170"/>
      <c r="L49" s="170"/>
      <c r="M49" s="170"/>
      <c r="N49" s="170"/>
      <c r="O49" s="170"/>
      <c r="P49" s="170"/>
      <c r="Q49" s="170"/>
    </row>
    <row r="50" spans="2:17">
      <c r="B50" s="172" t="s">
        <v>192</v>
      </c>
      <c r="C50" s="159">
        <v>0.16135084427767354</v>
      </c>
      <c r="D50" s="159">
        <v>0.27551020408163263</v>
      </c>
      <c r="E50" s="159">
        <v>0.17908082408874801</v>
      </c>
      <c r="F50" s="176">
        <v>0.16</v>
      </c>
      <c r="G50" s="176">
        <v>0.21</v>
      </c>
      <c r="H50" s="176">
        <v>0.17</v>
      </c>
      <c r="I50" s="174">
        <v>0.18</v>
      </c>
      <c r="J50" s="174">
        <v>0.22</v>
      </c>
      <c r="K50" s="174">
        <v>0.19</v>
      </c>
      <c r="L50" s="174">
        <v>0.24</v>
      </c>
      <c r="M50" s="174">
        <v>0.34</v>
      </c>
      <c r="N50" s="174">
        <v>0.25</v>
      </c>
      <c r="O50" s="174">
        <v>0.18</v>
      </c>
      <c r="P50" s="174">
        <v>0.25</v>
      </c>
      <c r="Q50" s="174">
        <v>0.19</v>
      </c>
    </row>
    <row r="51" spans="2:17">
      <c r="B51" s="172" t="s">
        <v>193</v>
      </c>
      <c r="C51" s="159">
        <v>0.72983114446529085</v>
      </c>
      <c r="D51" s="159">
        <v>0.65306122448979587</v>
      </c>
      <c r="E51" s="159">
        <v>0.71790808240887483</v>
      </c>
      <c r="F51" s="176">
        <v>0.64</v>
      </c>
      <c r="G51" s="176">
        <v>0.67</v>
      </c>
      <c r="H51" s="176">
        <v>0.64</v>
      </c>
      <c r="I51" s="174">
        <v>0.71</v>
      </c>
      <c r="J51" s="174">
        <v>0.73</v>
      </c>
      <c r="K51" s="174">
        <v>0.71</v>
      </c>
      <c r="L51" s="174">
        <v>0.56000000000000005</v>
      </c>
      <c r="M51" s="174">
        <v>0.57999999999999996</v>
      </c>
      <c r="N51" s="174">
        <v>0.56000000000000005</v>
      </c>
      <c r="O51" s="174">
        <v>0.61</v>
      </c>
      <c r="P51" s="174">
        <v>0.66</v>
      </c>
      <c r="Q51" s="174">
        <v>0.61</v>
      </c>
    </row>
    <row r="52" spans="2:17">
      <c r="B52" s="172" t="s">
        <v>194</v>
      </c>
      <c r="C52" s="159">
        <v>0.10881801125703565</v>
      </c>
      <c r="D52" s="159">
        <v>7.1428571428571425E-2</v>
      </c>
      <c r="E52" s="159">
        <v>0.10301109350237718</v>
      </c>
      <c r="F52" s="176">
        <v>0.15</v>
      </c>
      <c r="G52" s="176">
        <v>0.1</v>
      </c>
      <c r="H52" s="176">
        <v>0.14000000000000001</v>
      </c>
      <c r="I52" s="174">
        <v>0.17</v>
      </c>
      <c r="J52" s="174">
        <v>7.0000000000000007E-2</v>
      </c>
      <c r="K52" s="174">
        <v>0.16</v>
      </c>
      <c r="L52" s="174">
        <v>0.2</v>
      </c>
      <c r="M52" s="174">
        <v>0.08</v>
      </c>
      <c r="N52" s="174">
        <v>0.19</v>
      </c>
      <c r="O52" s="174">
        <v>0.21</v>
      </c>
      <c r="P52" s="174">
        <v>0.09</v>
      </c>
      <c r="Q52" s="174">
        <v>0.19</v>
      </c>
    </row>
    <row r="53" spans="2:17">
      <c r="B53" s="173" t="s">
        <v>196</v>
      </c>
      <c r="C53" s="92"/>
      <c r="D53" s="92"/>
      <c r="E53" s="92"/>
      <c r="F53" s="170"/>
      <c r="G53" s="170"/>
      <c r="H53" s="170"/>
      <c r="I53" s="170"/>
      <c r="J53" s="170"/>
      <c r="K53" s="170"/>
      <c r="L53" s="170"/>
      <c r="M53" s="170"/>
      <c r="N53" s="170"/>
      <c r="O53" s="170"/>
      <c r="P53" s="170"/>
      <c r="Q53" s="170"/>
    </row>
    <row r="54" spans="2:17">
      <c r="B54" s="172" t="s">
        <v>192</v>
      </c>
      <c r="C54" s="159">
        <v>0.15573770491803279</v>
      </c>
      <c r="D54" s="159">
        <v>0.26190476190476192</v>
      </c>
      <c r="E54" s="159">
        <v>0.17132867132867133</v>
      </c>
      <c r="F54" s="176">
        <v>0.25</v>
      </c>
      <c r="G54" s="176">
        <v>0.26</v>
      </c>
      <c r="H54" s="176">
        <v>0.25</v>
      </c>
      <c r="I54" s="174">
        <v>0.26</v>
      </c>
      <c r="J54" s="174">
        <v>0.35</v>
      </c>
      <c r="K54" s="174">
        <v>0.27</v>
      </c>
      <c r="L54" s="174">
        <v>0.22</v>
      </c>
      <c r="M54" s="174">
        <v>0.31</v>
      </c>
      <c r="N54" s="174">
        <v>0.24</v>
      </c>
      <c r="O54" s="174">
        <v>0.24</v>
      </c>
      <c r="P54" s="174">
        <v>0.27</v>
      </c>
      <c r="Q54" s="174">
        <v>0.24</v>
      </c>
    </row>
    <row r="55" spans="2:17">
      <c r="B55" s="172" t="s">
        <v>193</v>
      </c>
      <c r="C55" s="159">
        <v>0.6598360655737705</v>
      </c>
      <c r="D55" s="159">
        <v>0.5714285714285714</v>
      </c>
      <c r="E55" s="159">
        <v>0.64685314685314688</v>
      </c>
      <c r="F55" s="176">
        <v>0.59</v>
      </c>
      <c r="G55" s="176">
        <v>0.57999999999999996</v>
      </c>
      <c r="H55" s="176">
        <v>0.59</v>
      </c>
      <c r="I55" s="174">
        <v>0.62</v>
      </c>
      <c r="J55" s="174">
        <v>0.56000000000000005</v>
      </c>
      <c r="K55" s="174">
        <v>0.61</v>
      </c>
      <c r="L55" s="174">
        <v>0.65</v>
      </c>
      <c r="M55" s="174">
        <v>0.55000000000000004</v>
      </c>
      <c r="N55" s="174">
        <v>0.63</v>
      </c>
      <c r="O55" s="174">
        <v>0.61</v>
      </c>
      <c r="P55" s="174">
        <v>0.54</v>
      </c>
      <c r="Q55" s="174">
        <v>0.6</v>
      </c>
    </row>
    <row r="56" spans="2:17">
      <c r="B56" s="172" t="s">
        <v>194</v>
      </c>
      <c r="C56" s="159">
        <v>0.18442622950819673</v>
      </c>
      <c r="D56" s="159">
        <v>0.16666666666666666</v>
      </c>
      <c r="E56" s="159">
        <v>0.18181818181818182</v>
      </c>
      <c r="F56" s="176">
        <v>0.16</v>
      </c>
      <c r="G56" s="176">
        <v>0.16</v>
      </c>
      <c r="H56" s="176">
        <v>0.16</v>
      </c>
      <c r="I56" s="174">
        <v>0.13</v>
      </c>
      <c r="J56" s="174">
        <v>0.14000000000000001</v>
      </c>
      <c r="K56" s="174">
        <v>0.13</v>
      </c>
      <c r="L56" s="174">
        <v>0.13</v>
      </c>
      <c r="M56" s="174">
        <v>0.14000000000000001</v>
      </c>
      <c r="N56" s="174">
        <v>0.13</v>
      </c>
      <c r="O56" s="174">
        <v>0.16</v>
      </c>
      <c r="P56" s="174">
        <v>0.2</v>
      </c>
      <c r="Q56" s="174">
        <v>0.17</v>
      </c>
    </row>
    <row r="57" spans="2:17">
      <c r="B57" s="173" t="s">
        <v>197</v>
      </c>
      <c r="C57" s="92"/>
      <c r="D57" s="92"/>
      <c r="E57" s="92"/>
      <c r="F57" s="170"/>
      <c r="G57" s="170"/>
      <c r="H57" s="170"/>
      <c r="I57" s="170"/>
      <c r="J57" s="170"/>
      <c r="K57" s="170"/>
      <c r="L57" s="170"/>
      <c r="M57" s="170"/>
      <c r="N57" s="170"/>
      <c r="O57" s="170"/>
      <c r="P57" s="170"/>
      <c r="Q57" s="170"/>
    </row>
    <row r="58" spans="2:17">
      <c r="B58" s="172" t="s">
        <v>192</v>
      </c>
      <c r="C58" s="159">
        <v>0.2046783625730994</v>
      </c>
      <c r="D58" s="159">
        <v>0.19780219780219779</v>
      </c>
      <c r="E58" s="159">
        <v>0.20229007633587787</v>
      </c>
      <c r="F58" s="176">
        <v>0.01</v>
      </c>
      <c r="G58" s="176">
        <v>0</v>
      </c>
      <c r="H58" s="176">
        <v>0.01</v>
      </c>
      <c r="I58" s="174">
        <v>0.23</v>
      </c>
      <c r="J58" s="174">
        <v>0.11</v>
      </c>
      <c r="K58" s="174">
        <v>0.19</v>
      </c>
      <c r="L58" s="174">
        <v>0.23</v>
      </c>
      <c r="M58" s="174">
        <v>0.1</v>
      </c>
      <c r="N58" s="174">
        <v>0.19</v>
      </c>
      <c r="O58" s="174">
        <v>0.21</v>
      </c>
      <c r="P58" s="174">
        <v>0.1</v>
      </c>
      <c r="Q58" s="174">
        <v>0.17</v>
      </c>
    </row>
    <row r="59" spans="2:17">
      <c r="B59" s="172" t="s">
        <v>193</v>
      </c>
      <c r="C59" s="159">
        <v>0.64912280701754388</v>
      </c>
      <c r="D59" s="159">
        <v>0.69230769230769229</v>
      </c>
      <c r="E59" s="159">
        <v>0.66412213740458015</v>
      </c>
      <c r="F59" s="176">
        <v>0</v>
      </c>
      <c r="G59" s="176">
        <v>0</v>
      </c>
      <c r="H59" s="176">
        <v>0</v>
      </c>
      <c r="I59" s="174">
        <v>0.65</v>
      </c>
      <c r="J59" s="174">
        <v>0.68</v>
      </c>
      <c r="K59" s="174">
        <v>0.68</v>
      </c>
      <c r="L59" s="174">
        <v>0.68</v>
      </c>
      <c r="M59" s="174">
        <v>0.73</v>
      </c>
      <c r="N59" s="174">
        <v>0.7</v>
      </c>
      <c r="O59" s="174">
        <v>0.68</v>
      </c>
      <c r="P59" s="174">
        <v>0.73</v>
      </c>
      <c r="Q59" s="174">
        <v>0.7</v>
      </c>
    </row>
    <row r="60" spans="2:17">
      <c r="B60" s="172" t="s">
        <v>194</v>
      </c>
      <c r="C60" s="159">
        <v>0.14035087719298245</v>
      </c>
      <c r="D60" s="159">
        <v>0.12087912087912088</v>
      </c>
      <c r="E60" s="159">
        <v>0.13358778625954199</v>
      </c>
      <c r="F60" s="176">
        <v>0.01</v>
      </c>
      <c r="G60" s="176">
        <v>0</v>
      </c>
      <c r="H60" s="176">
        <v>0.01</v>
      </c>
      <c r="I60" s="174">
        <v>0.09</v>
      </c>
      <c r="J60" s="174">
        <v>0.15</v>
      </c>
      <c r="K60" s="174">
        <v>0.11</v>
      </c>
      <c r="L60" s="174">
        <v>0.09</v>
      </c>
      <c r="M60" s="174">
        <v>0.17</v>
      </c>
      <c r="N60" s="174">
        <v>0.12</v>
      </c>
      <c r="O60" s="174">
        <v>0.11</v>
      </c>
      <c r="P60" s="174">
        <v>0.18</v>
      </c>
      <c r="Q60" s="174">
        <v>0.13</v>
      </c>
    </row>
    <row r="61" spans="2:17">
      <c r="B61" s="173" t="s">
        <v>198</v>
      </c>
      <c r="C61" s="92"/>
      <c r="D61" s="92"/>
      <c r="E61" s="92"/>
      <c r="F61" s="170"/>
      <c r="G61" s="170"/>
      <c r="H61" s="170"/>
      <c r="I61" s="170"/>
      <c r="J61" s="170"/>
      <c r="K61" s="170"/>
      <c r="L61" s="170"/>
      <c r="M61" s="170"/>
      <c r="N61" s="170"/>
      <c r="O61" s="170"/>
      <c r="P61" s="170"/>
      <c r="Q61" s="170"/>
    </row>
    <row r="62" spans="2:17">
      <c r="B62" s="172" t="s">
        <v>192</v>
      </c>
      <c r="C62" s="159">
        <v>0.14035087719298245</v>
      </c>
      <c r="D62" s="159">
        <v>0.11764705882352941</v>
      </c>
      <c r="E62" s="159">
        <v>0.13186813186813187</v>
      </c>
      <c r="F62" s="176">
        <v>0.02</v>
      </c>
      <c r="G62" s="176">
        <v>0.1</v>
      </c>
      <c r="H62" s="176">
        <v>0.05</v>
      </c>
      <c r="I62" s="174">
        <v>0.12</v>
      </c>
      <c r="J62" s="174">
        <v>0.05</v>
      </c>
      <c r="K62" s="174">
        <v>0.08</v>
      </c>
      <c r="L62" s="174">
        <v>0.1</v>
      </c>
      <c r="M62" s="174">
        <v>0.06</v>
      </c>
      <c r="N62" s="174">
        <v>0.08</v>
      </c>
      <c r="O62" s="174">
        <v>0.09</v>
      </c>
      <c r="P62" s="174">
        <v>0.05</v>
      </c>
      <c r="Q62" s="174">
        <v>7.0000000000000007E-2</v>
      </c>
    </row>
    <row r="63" spans="2:17">
      <c r="B63" s="172" t="s">
        <v>193</v>
      </c>
      <c r="C63" s="159">
        <v>0.14035087719298245</v>
      </c>
      <c r="D63" s="159">
        <v>0.12087912087912088</v>
      </c>
      <c r="E63" s="159">
        <v>0.13358778625954199</v>
      </c>
      <c r="F63" s="176">
        <v>0.14000000000000001</v>
      </c>
      <c r="G63" s="176">
        <v>0.28999999999999998</v>
      </c>
      <c r="H63" s="176">
        <v>0.2</v>
      </c>
      <c r="I63" s="174">
        <v>0.47</v>
      </c>
      <c r="J63" s="174">
        <v>0.47</v>
      </c>
      <c r="K63" s="174">
        <v>0.47</v>
      </c>
      <c r="L63" s="174">
        <v>0.45</v>
      </c>
      <c r="M63" s="174">
        <v>0.56000000000000005</v>
      </c>
      <c r="N63" s="174">
        <v>0.5</v>
      </c>
      <c r="O63" s="174">
        <v>0.43</v>
      </c>
      <c r="P63" s="174">
        <v>0.47</v>
      </c>
      <c r="Q63" s="174">
        <v>0.45</v>
      </c>
    </row>
    <row r="64" spans="2:17">
      <c r="B64" s="172" t="s">
        <v>194</v>
      </c>
      <c r="C64" s="159">
        <v>0.21052631578947367</v>
      </c>
      <c r="D64" s="159">
        <v>0.20588235294117646</v>
      </c>
      <c r="E64" s="159">
        <v>0.2087912087912088</v>
      </c>
      <c r="F64" s="176">
        <v>0.14000000000000001</v>
      </c>
      <c r="G64" s="176">
        <v>0.26</v>
      </c>
      <c r="H64" s="176">
        <v>0.18</v>
      </c>
      <c r="I64" s="174">
        <v>0.41</v>
      </c>
      <c r="J64" s="174">
        <v>0.47</v>
      </c>
      <c r="K64" s="174">
        <v>0.44</v>
      </c>
      <c r="L64" s="174">
        <v>0.45</v>
      </c>
      <c r="M64" s="174">
        <v>0.44</v>
      </c>
      <c r="N64" s="174">
        <v>0.45</v>
      </c>
      <c r="O64" s="174">
        <v>0.48</v>
      </c>
      <c r="P64" s="174">
        <v>0.47</v>
      </c>
      <c r="Q64" s="174">
        <v>0.48</v>
      </c>
    </row>
    <row r="66" spans="2:2" ht="15.5">
      <c r="B66" s="16" t="s">
        <v>739</v>
      </c>
    </row>
    <row r="67" spans="2:2" ht="15.5">
      <c r="B67" s="11" t="s">
        <v>740</v>
      </c>
    </row>
    <row r="68" spans="2:2" ht="15.5">
      <c r="B68" s="11" t="s">
        <v>741</v>
      </c>
    </row>
    <row r="69" spans="2:2" ht="15.5">
      <c r="B69" s="11" t="s">
        <v>742</v>
      </c>
    </row>
  </sheetData>
  <sheetProtection algorithmName="SHA-512" hashValue="6VpjSQRNQ8zOxBqpTkASraHge6cBpi368EVDhSDHmyzsA2YdKg8ljvK2SDU/1ggjT8pcYUABGeVHe/exX/iJHA==" saltValue="1Igmu+zscI4aeYqD1+p1mA==" spinCount="100000" sheet="1" objects="1" scenarios="1"/>
  <mergeCells count="21">
    <mergeCell ref="L15:N15"/>
    <mergeCell ref="O15:Q15"/>
    <mergeCell ref="F8:H8"/>
    <mergeCell ref="I8:K8"/>
    <mergeCell ref="L8:N8"/>
    <mergeCell ref="Q2:Q3"/>
    <mergeCell ref="C15:E15"/>
    <mergeCell ref="C8:E8"/>
    <mergeCell ref="C36:E36"/>
    <mergeCell ref="C43:E43"/>
    <mergeCell ref="F36:H36"/>
    <mergeCell ref="I36:K36"/>
    <mergeCell ref="L36:N36"/>
    <mergeCell ref="O36:Q36"/>
    <mergeCell ref="F43:H43"/>
    <mergeCell ref="I43:K43"/>
    <mergeCell ref="L43:N43"/>
    <mergeCell ref="O43:Q43"/>
    <mergeCell ref="O8:Q8"/>
    <mergeCell ref="F15:H15"/>
    <mergeCell ref="I15:K15"/>
  </mergeCells>
  <hyperlinks>
    <hyperlink ref="Q2:Q3" location="Index!A1" display="Index" xr:uid="{C393138E-3D51-4CCD-BAA5-C2FC9CEC17C6}"/>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C338-1E6B-4E7D-BA7F-097163B7C5C3}">
  <dimension ref="B2:B33"/>
  <sheetViews>
    <sheetView showGridLines="0" workbookViewId="0"/>
  </sheetViews>
  <sheetFormatPr defaultRowHeight="13"/>
  <cols>
    <col min="2" max="2" width="35.19921875" customWidth="1"/>
  </cols>
  <sheetData>
    <row r="2" spans="2:2" ht="17.5">
      <c r="B2" s="257" t="s">
        <v>235</v>
      </c>
    </row>
    <row r="3" spans="2:2">
      <c r="B3" s="50"/>
    </row>
    <row r="4" spans="2:2" ht="17.5">
      <c r="B4" s="241" t="s">
        <v>121</v>
      </c>
    </row>
    <row r="5" spans="2:2">
      <c r="B5" s="50" t="s">
        <v>120</v>
      </c>
    </row>
    <row r="6" spans="2:2">
      <c r="B6" s="50" t="s">
        <v>246</v>
      </c>
    </row>
    <row r="7" spans="2:2">
      <c r="B7" s="51" t="s">
        <v>229</v>
      </c>
    </row>
    <row r="8" spans="2:2">
      <c r="B8" s="51" t="s">
        <v>247</v>
      </c>
    </row>
    <row r="9" spans="2:2">
      <c r="B9" s="51" t="s">
        <v>230</v>
      </c>
    </row>
    <row r="10" spans="2:2" s="50" customFormat="1">
      <c r="B10" s="243" t="s">
        <v>231</v>
      </c>
    </row>
    <row r="11" spans="2:2">
      <c r="B11" s="243" t="s">
        <v>532</v>
      </c>
    </row>
    <row r="12" spans="2:2">
      <c r="B12" s="51" t="s">
        <v>232</v>
      </c>
    </row>
    <row r="13" spans="2:2">
      <c r="B13" s="50" t="s">
        <v>157</v>
      </c>
    </row>
    <row r="14" spans="2:2" s="50" customFormat="1">
      <c r="B14" s="50" t="s">
        <v>166</v>
      </c>
    </row>
    <row r="15" spans="2:2">
      <c r="B15" s="51" t="s">
        <v>169</v>
      </c>
    </row>
    <row r="16" spans="2:2">
      <c r="B16" s="51" t="s">
        <v>171</v>
      </c>
    </row>
    <row r="17" spans="2:2">
      <c r="B17" s="51"/>
    </row>
    <row r="18" spans="2:2" ht="17.5">
      <c r="B18" s="242" t="s">
        <v>122</v>
      </c>
    </row>
    <row r="19" spans="2:2">
      <c r="B19" s="51" t="s">
        <v>122</v>
      </c>
    </row>
    <row r="20" spans="2:2">
      <c r="B20" s="51" t="s">
        <v>123</v>
      </c>
    </row>
    <row r="21" spans="2:2">
      <c r="B21" s="51"/>
    </row>
    <row r="22" spans="2:2" ht="17.5">
      <c r="B22" s="156" t="s">
        <v>245</v>
      </c>
    </row>
    <row r="23" spans="2:2">
      <c r="B23" s="267" t="s">
        <v>181</v>
      </c>
    </row>
    <row r="24" spans="2:2">
      <c r="B24" s="267" t="s">
        <v>201</v>
      </c>
    </row>
    <row r="25" spans="2:2">
      <c r="B25" s="243" t="s">
        <v>202</v>
      </c>
    </row>
    <row r="26" spans="2:2">
      <c r="B26" s="243" t="s">
        <v>248</v>
      </c>
    </row>
    <row r="27" spans="2:2">
      <c r="B27" s="267" t="s">
        <v>200</v>
      </c>
    </row>
    <row r="28" spans="2:2">
      <c r="B28" s="243" t="s">
        <v>204</v>
      </c>
    </row>
    <row r="29" spans="2:2">
      <c r="B29" s="243" t="s">
        <v>233</v>
      </c>
    </row>
    <row r="30" spans="2:2">
      <c r="B30" s="267" t="s">
        <v>74</v>
      </c>
    </row>
    <row r="31" spans="2:2">
      <c r="B31" s="243" t="s">
        <v>234</v>
      </c>
    </row>
    <row r="32" spans="2:2">
      <c r="B32" s="243" t="s">
        <v>254</v>
      </c>
    </row>
    <row r="33" spans="2:2">
      <c r="B33" s="267" t="s">
        <v>222</v>
      </c>
    </row>
  </sheetData>
  <sheetProtection algorithmName="SHA-512" hashValue="OVEMbj7/SWxZ77oNMyinR3kC7wexodr0WVXWosu3jJ35aG9MU/muPwOn8W1Zint54FYC1vQi7QVf75llQtC+pA==" saltValue="v5f6BZZ1eL3FdHfGlk09KA==" spinCount="100000" sheet="1" objects="1" scenarios="1"/>
  <phoneticPr fontId="53" type="noConversion"/>
  <hyperlinks>
    <hyperlink ref="B5" location="Operational!A1" display="Operational" xr:uid="{DB395DA6-3997-4C13-8EB9-00E86496C878}"/>
    <hyperlink ref="B6" location="Materials!A1" display="Materials used" xr:uid="{036D770A-B73F-41FE-9F13-7AD8EDCD93D5}"/>
    <hyperlink ref="B7" location="'Energy Use '!A1" display="Energy Use " xr:uid="{ABC20144-DEA9-4643-99A9-CFE0DE2D3C27}"/>
    <hyperlink ref="B8" location="'GHG Emissions'!A1" display="GHG Emissions" xr:uid="{A80C489B-FFE7-46EC-825D-86476ADA42B8}"/>
    <hyperlink ref="B9" location="'GHG Emissions Intensity'!A1" display="GHG Emissions Intensity" xr:uid="{56E509F7-41D1-4AEA-8632-2E66223BC2BD}"/>
    <hyperlink ref="A10:XFD10" location="'Water Use'!A1" display="'Water Use'!A1" xr:uid="{CD029789-BCB8-4C95-A485-E441350D2615}"/>
    <hyperlink ref="B11" location="'Freshwater Intensity'!A1" display="FreshWater Intensity" xr:uid="{E55F0E47-56A1-4546-B7E7-FE72F397AE44}"/>
    <hyperlink ref="B12" location="'Water Discharge'!A1" display="Water Discharge" xr:uid="{177C6EE3-0E1E-4C09-B073-86452DBFDD9E}"/>
    <hyperlink ref="B13" location="Waste!A1" display="Waste" xr:uid="{70B5B69B-D281-44A7-B6F0-95E2A8D0F4A6}"/>
    <hyperlink ref="A14:XFD14" location="Spills!A1" display="Spills!A1" xr:uid="{CB78F188-BB9F-4DA3-B5D9-7BEC21A73CFD}"/>
    <hyperlink ref="B15" location="'Environmental Fines'!A1" display="Env Fines" xr:uid="{58327C22-ABC3-4080-90ED-DDCABFE3A308}"/>
    <hyperlink ref="B16" location="'Land Use and Biodiversity'!A1" display="Land Use and Biodiversity" xr:uid="{B4889B35-80C7-4D71-8F4E-A60A4E1DA1C9}"/>
    <hyperlink ref="B19" location="'Health and Safety'!A1" display="Health and Safety" xr:uid="{99DFCF62-12DC-4FE2-86FD-D2220303D3D2}"/>
    <hyperlink ref="B20" location="'Other Safety Metrics'!A1" display="Other Health and Safety-related data" xr:uid="{D33996C4-D0C8-4AA6-BE55-BA5FB216AB47}"/>
    <hyperlink ref="B23" location="People!A1" display="People" xr:uid="{074341C7-DEE0-4609-BFB5-FA06271766B8}"/>
    <hyperlink ref="B27" location="Contractors!A1" display="Contractors" xr:uid="{6D872440-2E54-4552-BBAE-4FCE2771BBC5}"/>
    <hyperlink ref="B25" location="'Employees by Function'!A1" display="Employees by Function" xr:uid="{8A895BEF-3360-49AE-A925-1ED9439B2654}"/>
    <hyperlink ref="B28" location="'Local Employment'!A1" display="Local Employment" xr:uid="{5C82404D-D216-409E-A34D-6DFEF2757705}"/>
    <hyperlink ref="B26" location="'Employees by Level'!A1" display="Employees by Level" xr:uid="{F87F1CB4-0112-4D5E-827A-AAF7C776BB6C}"/>
    <hyperlink ref="B29" location="'Other employees-related Info'!A1" display="Other Employees-Related Info" xr:uid="{5CAF2C5D-EA2E-4466-A7FA-B91F475B97ED}"/>
    <hyperlink ref="B30" location="Hiring!A1" display="Hiring" xr:uid="{FD378001-F913-4783-9CB0-0FE6E35BEB7F}"/>
    <hyperlink ref="B31" location="'Average hours training'!A1" display="Average Hours Training" xr:uid="{AAE5CB62-8E26-4994-B39E-09726574F8E1}"/>
    <hyperlink ref="B32" location="'Regular Performance Review'!A1" display="Regular Performance Review" xr:uid="{01F8F91E-97BF-461E-A093-F58F21CAE44C}"/>
    <hyperlink ref="B33" location="Turnover!A1" display="Turnover" xr:uid="{FA85FEA0-7ACA-4DDE-ADCB-A5DDF61141FD}"/>
    <hyperlink ref="B10" location="'Water Use'!A1" display="Water Use" xr:uid="{FD92E3FA-88C4-432B-A846-E1F32B11A1EB}"/>
    <hyperlink ref="B14" location="Spills!A1" display="Spills" xr:uid="{42077A11-4E2D-4448-AFBD-A74C2CE003B1}"/>
    <hyperlink ref="B2" location="HOME!A1" display="HOME" xr:uid="{AD0C4FE8-EF9B-46A6-B524-4D45919EEE33}"/>
    <hyperlink ref="B24" location="Employees!A1" display="Employees" xr:uid="{31DA48B3-4B94-44B2-980F-B1FECD4FE2AC}"/>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S27"/>
  <sheetViews>
    <sheetView showGridLines="0" zoomScale="145" zoomScaleNormal="145" workbookViewId="0">
      <selection activeCell="D13" sqref="D13"/>
    </sheetView>
  </sheetViews>
  <sheetFormatPr defaultRowHeight="13"/>
  <cols>
    <col min="2" max="2" width="37.296875" customWidth="1"/>
    <col min="3" max="17" width="13.69921875" customWidth="1"/>
  </cols>
  <sheetData>
    <row r="2" spans="2:19" ht="13" customHeight="1">
      <c r="Q2" s="346" t="s">
        <v>133</v>
      </c>
    </row>
    <row r="3" spans="2:19" ht="13" customHeight="1">
      <c r="Q3" s="346"/>
    </row>
    <row r="6" spans="2:19" ht="22.5">
      <c r="B6" s="62" t="s">
        <v>201</v>
      </c>
    </row>
    <row r="8" spans="2:19" s="254" customFormat="1" ht="20.149999999999999" customHeight="1">
      <c r="B8" s="264"/>
      <c r="C8" s="359">
        <v>2022</v>
      </c>
      <c r="D8" s="359"/>
      <c r="E8" s="359"/>
      <c r="F8" s="361">
        <v>2021</v>
      </c>
      <c r="G8" s="361"/>
      <c r="H8" s="361"/>
      <c r="I8" s="361">
        <v>2020</v>
      </c>
      <c r="J8" s="361"/>
      <c r="K8" s="361"/>
      <c r="L8" s="361">
        <v>2019</v>
      </c>
      <c r="M8" s="361"/>
      <c r="N8" s="361"/>
      <c r="O8" s="361">
        <v>2018</v>
      </c>
      <c r="P8" s="361"/>
      <c r="Q8" s="361"/>
    </row>
    <row r="9" spans="2:19" ht="15" customHeight="1">
      <c r="B9" s="167"/>
      <c r="C9" s="163" t="s">
        <v>35</v>
      </c>
      <c r="D9" s="163" t="s">
        <v>36</v>
      </c>
      <c r="E9" s="163" t="s">
        <v>37</v>
      </c>
      <c r="F9" s="163" t="s">
        <v>35</v>
      </c>
      <c r="G9" s="163" t="s">
        <v>36</v>
      </c>
      <c r="H9" s="163" t="s">
        <v>37</v>
      </c>
      <c r="I9" s="163" t="s">
        <v>35</v>
      </c>
      <c r="J9" s="163" t="s">
        <v>36</v>
      </c>
      <c r="K9" s="163" t="s">
        <v>37</v>
      </c>
      <c r="L9" s="163" t="s">
        <v>35</v>
      </c>
      <c r="M9" s="163" t="s">
        <v>36</v>
      </c>
      <c r="N9" s="163" t="s">
        <v>37</v>
      </c>
      <c r="O9" s="163" t="s">
        <v>35</v>
      </c>
      <c r="P9" s="163" t="s">
        <v>36</v>
      </c>
      <c r="Q9" s="163" t="s">
        <v>37</v>
      </c>
    </row>
    <row r="10" spans="2:19" ht="15" customHeight="1">
      <c r="B10" s="161" t="s">
        <v>759</v>
      </c>
      <c r="C10" s="162"/>
      <c r="D10" s="163"/>
      <c r="E10" s="163"/>
      <c r="F10" s="162"/>
      <c r="G10" s="163"/>
      <c r="H10" s="163"/>
      <c r="I10" s="164"/>
      <c r="J10" s="163"/>
      <c r="K10" s="163"/>
      <c r="L10" s="164"/>
      <c r="M10" s="163"/>
      <c r="N10" s="163"/>
      <c r="O10" s="163"/>
      <c r="P10" s="163"/>
      <c r="Q10" s="164"/>
    </row>
    <row r="11" spans="2:19">
      <c r="B11" s="290" t="s">
        <v>4</v>
      </c>
      <c r="C11" s="57">
        <v>711</v>
      </c>
      <c r="D11" s="57">
        <v>150</v>
      </c>
      <c r="E11" s="57">
        <v>861</v>
      </c>
      <c r="F11" s="57">
        <v>705</v>
      </c>
      <c r="G11" s="57">
        <v>149</v>
      </c>
      <c r="H11" s="57">
        <v>854</v>
      </c>
      <c r="I11" s="57">
        <v>715</v>
      </c>
      <c r="J11" s="57">
        <v>158</v>
      </c>
      <c r="K11" s="57">
        <v>873</v>
      </c>
      <c r="L11" s="57">
        <v>733</v>
      </c>
      <c r="M11" s="57">
        <v>168</v>
      </c>
      <c r="N11" s="57">
        <v>901</v>
      </c>
      <c r="O11" s="57">
        <v>742</v>
      </c>
      <c r="P11" s="57">
        <v>171</v>
      </c>
      <c r="Q11" s="57">
        <v>913</v>
      </c>
    </row>
    <row r="12" spans="2:19" ht="14.9" customHeight="1">
      <c r="B12" s="292" t="s">
        <v>160</v>
      </c>
      <c r="C12" s="57">
        <v>533</v>
      </c>
      <c r="D12" s="57">
        <v>98</v>
      </c>
      <c r="E12" s="57">
        <v>631</v>
      </c>
      <c r="F12" s="57">
        <v>672</v>
      </c>
      <c r="G12" s="57">
        <v>116</v>
      </c>
      <c r="H12" s="57">
        <v>788</v>
      </c>
      <c r="I12" s="57">
        <v>665</v>
      </c>
      <c r="J12" s="57">
        <v>116</v>
      </c>
      <c r="K12" s="57">
        <v>781</v>
      </c>
      <c r="L12" s="57">
        <v>676</v>
      </c>
      <c r="M12" s="57">
        <v>114</v>
      </c>
      <c r="N12" s="57">
        <v>790</v>
      </c>
      <c r="O12" s="57">
        <v>656</v>
      </c>
      <c r="P12" s="57">
        <v>102</v>
      </c>
      <c r="Q12" s="57">
        <v>758</v>
      </c>
    </row>
    <row r="13" spans="2:19" ht="14.9" customHeight="1">
      <c r="B13" s="292" t="s">
        <v>159</v>
      </c>
      <c r="C13" s="57">
        <v>244</v>
      </c>
      <c r="D13" s="57">
        <v>42</v>
      </c>
      <c r="E13" s="57">
        <v>286</v>
      </c>
      <c r="F13" s="57">
        <v>254</v>
      </c>
      <c r="G13" s="57">
        <v>43</v>
      </c>
      <c r="H13" s="57">
        <v>297</v>
      </c>
      <c r="I13" s="57">
        <v>246</v>
      </c>
      <c r="J13" s="57">
        <v>43</v>
      </c>
      <c r="K13" s="57">
        <v>289</v>
      </c>
      <c r="L13" s="57">
        <v>201</v>
      </c>
      <c r="M13" s="57">
        <v>38</v>
      </c>
      <c r="N13" s="57">
        <v>239</v>
      </c>
      <c r="O13" s="57">
        <v>216</v>
      </c>
      <c r="P13" s="57">
        <v>37</v>
      </c>
      <c r="Q13" s="57">
        <v>253</v>
      </c>
    </row>
    <row r="14" spans="2:19" ht="14.9" customHeight="1">
      <c r="B14" s="290" t="s">
        <v>706</v>
      </c>
      <c r="C14" s="57">
        <v>170</v>
      </c>
      <c r="D14" s="57">
        <v>88</v>
      </c>
      <c r="E14" s="57">
        <v>258</v>
      </c>
      <c r="F14" s="57">
        <v>189</v>
      </c>
      <c r="G14" s="57">
        <v>76</v>
      </c>
      <c r="H14" s="57">
        <v>265</v>
      </c>
      <c r="I14" s="57">
        <v>76</v>
      </c>
      <c r="J14" s="57">
        <v>40</v>
      </c>
      <c r="K14" s="57">
        <v>116</v>
      </c>
      <c r="L14" s="57">
        <v>58</v>
      </c>
      <c r="M14" s="57">
        <v>33</v>
      </c>
      <c r="N14" s="57">
        <v>91</v>
      </c>
      <c r="O14" s="57">
        <v>73</v>
      </c>
      <c r="P14" s="57">
        <v>35</v>
      </c>
      <c r="Q14" s="57">
        <v>108</v>
      </c>
    </row>
    <row r="15" spans="2:19" ht="14.9" customHeight="1">
      <c r="B15" s="292" t="s">
        <v>707</v>
      </c>
      <c r="C15" s="57">
        <v>57</v>
      </c>
      <c r="D15" s="57">
        <v>33</v>
      </c>
      <c r="E15" s="57">
        <v>90</v>
      </c>
      <c r="F15" s="57">
        <v>55</v>
      </c>
      <c r="G15" s="57">
        <v>31</v>
      </c>
      <c r="H15" s="57">
        <v>86</v>
      </c>
      <c r="I15" s="57">
        <v>43</v>
      </c>
      <c r="J15" s="57">
        <v>26</v>
      </c>
      <c r="K15" s="57">
        <v>69</v>
      </c>
      <c r="L15" s="57">
        <v>22</v>
      </c>
      <c r="M15" s="57">
        <v>20</v>
      </c>
      <c r="N15" s="57">
        <v>42</v>
      </c>
      <c r="O15" s="57">
        <v>34</v>
      </c>
      <c r="P15" s="57">
        <v>23</v>
      </c>
      <c r="Q15" s="57">
        <v>57</v>
      </c>
    </row>
    <row r="16" spans="2:19" ht="15.75" customHeight="1">
      <c r="B16" s="291" t="s">
        <v>761</v>
      </c>
      <c r="C16" s="57">
        <v>1715</v>
      </c>
      <c r="D16" s="57">
        <v>411</v>
      </c>
      <c r="E16" s="57">
        <v>2126</v>
      </c>
      <c r="F16" s="57">
        <v>1875</v>
      </c>
      <c r="G16" s="57">
        <v>415</v>
      </c>
      <c r="H16" s="57">
        <v>2290</v>
      </c>
      <c r="I16" s="57">
        <v>1745</v>
      </c>
      <c r="J16" s="57">
        <v>383</v>
      </c>
      <c r="K16" s="57">
        <v>2128</v>
      </c>
      <c r="L16" s="57">
        <v>1690</v>
      </c>
      <c r="M16" s="57">
        <v>373</v>
      </c>
      <c r="N16" s="57">
        <v>2063</v>
      </c>
      <c r="O16" s="57">
        <v>1721</v>
      </c>
      <c r="P16" s="57">
        <v>368</v>
      </c>
      <c r="Q16" s="57">
        <v>2089</v>
      </c>
      <c r="S16" s="34"/>
    </row>
    <row r="17" spans="2:19" ht="20">
      <c r="B17" s="93" t="s">
        <v>760</v>
      </c>
      <c r="C17" s="92"/>
      <c r="D17" s="92"/>
      <c r="E17" s="92"/>
      <c r="F17" s="56"/>
      <c r="G17" s="80"/>
      <c r="H17" s="56"/>
      <c r="I17" s="56"/>
      <c r="J17" s="80"/>
      <c r="K17" s="56"/>
      <c r="L17" s="56"/>
      <c r="M17" s="80"/>
      <c r="N17" s="56"/>
      <c r="O17" s="56"/>
      <c r="P17" s="80"/>
      <c r="Q17" s="56"/>
      <c r="S17" s="34"/>
    </row>
    <row r="18" spans="2:19" ht="15">
      <c r="B18" s="98" t="s">
        <v>4</v>
      </c>
      <c r="C18" s="94">
        <v>0</v>
      </c>
      <c r="D18" s="94">
        <v>0</v>
      </c>
      <c r="E18" s="94">
        <v>0</v>
      </c>
      <c r="F18" s="80">
        <v>0</v>
      </c>
      <c r="G18" s="80">
        <v>4</v>
      </c>
      <c r="H18" s="80">
        <v>4</v>
      </c>
      <c r="I18" s="80">
        <v>0</v>
      </c>
      <c r="J18" s="80">
        <v>4</v>
      </c>
      <c r="K18" s="80">
        <v>4</v>
      </c>
      <c r="L18" s="80">
        <v>0</v>
      </c>
      <c r="M18" s="80">
        <v>7</v>
      </c>
      <c r="N18" s="80">
        <v>7</v>
      </c>
      <c r="O18" s="80">
        <v>0</v>
      </c>
      <c r="P18" s="80">
        <v>4</v>
      </c>
      <c r="Q18" s="80">
        <v>4</v>
      </c>
      <c r="S18" s="12"/>
    </row>
    <row r="19" spans="2:19" ht="14.9" customHeight="1">
      <c r="B19" s="124" t="s">
        <v>160</v>
      </c>
      <c r="C19" s="92">
        <v>0</v>
      </c>
      <c r="D19" s="92">
        <v>0</v>
      </c>
      <c r="E19" s="92">
        <v>0</v>
      </c>
      <c r="F19" s="80">
        <v>0</v>
      </c>
      <c r="G19" s="80">
        <v>0</v>
      </c>
      <c r="H19" s="80">
        <v>0</v>
      </c>
      <c r="I19" s="80">
        <v>0</v>
      </c>
      <c r="J19" s="80">
        <v>0</v>
      </c>
      <c r="K19" s="80">
        <v>0</v>
      </c>
      <c r="L19" s="80">
        <v>0</v>
      </c>
      <c r="M19" s="80">
        <v>0</v>
      </c>
      <c r="N19" s="80">
        <v>0</v>
      </c>
      <c r="O19" s="80">
        <v>0</v>
      </c>
      <c r="P19" s="80">
        <v>0</v>
      </c>
      <c r="Q19" s="80">
        <v>0</v>
      </c>
    </row>
    <row r="20" spans="2:19" ht="14.9" customHeight="1">
      <c r="B20" s="124" t="s">
        <v>159</v>
      </c>
      <c r="C20" s="92">
        <v>0</v>
      </c>
      <c r="D20" s="92">
        <v>0</v>
      </c>
      <c r="E20" s="92">
        <v>0</v>
      </c>
      <c r="F20" s="80">
        <v>0</v>
      </c>
      <c r="G20" s="80">
        <v>0</v>
      </c>
      <c r="H20" s="80">
        <v>0</v>
      </c>
      <c r="I20" s="80">
        <v>1</v>
      </c>
      <c r="J20" s="80">
        <v>0</v>
      </c>
      <c r="K20" s="80">
        <v>1</v>
      </c>
      <c r="L20" s="80">
        <v>0</v>
      </c>
      <c r="M20" s="80">
        <v>4</v>
      </c>
      <c r="N20" s="80">
        <v>4</v>
      </c>
      <c r="O20" s="80">
        <v>0</v>
      </c>
      <c r="P20" s="80">
        <v>0</v>
      </c>
      <c r="Q20" s="80">
        <v>0</v>
      </c>
    </row>
    <row r="21" spans="2:19">
      <c r="B21" s="98" t="s">
        <v>26</v>
      </c>
      <c r="C21" s="92">
        <v>1</v>
      </c>
      <c r="D21" s="92">
        <v>3</v>
      </c>
      <c r="E21" s="92">
        <v>4</v>
      </c>
      <c r="F21" s="80">
        <v>1</v>
      </c>
      <c r="G21" s="80">
        <v>4</v>
      </c>
      <c r="H21" s="80">
        <v>5</v>
      </c>
      <c r="I21" s="80">
        <v>31</v>
      </c>
      <c r="J21" s="80">
        <v>7</v>
      </c>
      <c r="K21" s="80">
        <v>38</v>
      </c>
      <c r="L21" s="80">
        <v>29</v>
      </c>
      <c r="M21" s="80">
        <v>8</v>
      </c>
      <c r="N21" s="80">
        <v>37</v>
      </c>
      <c r="O21" s="80">
        <v>1</v>
      </c>
      <c r="P21" s="80">
        <v>4</v>
      </c>
      <c r="Q21" s="80">
        <v>5</v>
      </c>
    </row>
    <row r="22" spans="2:19" ht="14.15" customHeight="1">
      <c r="B22" s="124" t="s">
        <v>191</v>
      </c>
      <c r="C22" s="92">
        <v>0</v>
      </c>
      <c r="D22" s="92">
        <v>1</v>
      </c>
      <c r="E22" s="92">
        <v>1</v>
      </c>
      <c r="F22" s="80">
        <v>1</v>
      </c>
      <c r="G22" s="80">
        <v>0</v>
      </c>
      <c r="H22" s="80">
        <v>1</v>
      </c>
      <c r="I22" s="80">
        <v>0</v>
      </c>
      <c r="J22" s="80">
        <v>0</v>
      </c>
      <c r="K22" s="80">
        <v>0</v>
      </c>
      <c r="L22" s="80">
        <v>0</v>
      </c>
      <c r="M22" s="80">
        <v>0</v>
      </c>
      <c r="N22" s="80">
        <v>0</v>
      </c>
      <c r="O22" s="80">
        <v>0</v>
      </c>
      <c r="P22" s="80">
        <v>0</v>
      </c>
      <c r="Q22" s="80">
        <v>0</v>
      </c>
    </row>
    <row r="23" spans="2:19" ht="14.9" customHeight="1">
      <c r="B23" s="136" t="s">
        <v>199</v>
      </c>
      <c r="C23" s="92">
        <v>1</v>
      </c>
      <c r="D23" s="92">
        <v>4</v>
      </c>
      <c r="E23" s="92">
        <v>5</v>
      </c>
      <c r="F23" s="80">
        <v>2</v>
      </c>
      <c r="G23" s="80">
        <v>8</v>
      </c>
      <c r="H23" s="80">
        <v>10</v>
      </c>
      <c r="I23" s="80">
        <v>32</v>
      </c>
      <c r="J23" s="80">
        <v>11</v>
      </c>
      <c r="K23" s="80">
        <v>43</v>
      </c>
      <c r="L23" s="80">
        <v>29</v>
      </c>
      <c r="M23" s="80">
        <v>19</v>
      </c>
      <c r="N23" s="80">
        <v>48</v>
      </c>
      <c r="O23" s="80">
        <v>1</v>
      </c>
      <c r="P23" s="80">
        <v>8</v>
      </c>
      <c r="Q23" s="80">
        <v>9</v>
      </c>
    </row>
    <row r="25" spans="2:19" ht="15.5">
      <c r="B25" s="16" t="s">
        <v>762</v>
      </c>
    </row>
    <row r="26" spans="2:19" ht="15.5">
      <c r="B26" s="11" t="s">
        <v>763</v>
      </c>
    </row>
    <row r="27" spans="2:19" ht="15.5">
      <c r="B27" s="11" t="s">
        <v>764</v>
      </c>
    </row>
  </sheetData>
  <sheetProtection algorithmName="SHA-512" hashValue="Ig52CLxgzO9Hk8iWd49Wgpf6pRkY6M/2XvY5KM0UMIk62urObTKevEfNdob5xufaSeHPysKuYsgAAq0BbNNqxQ==" saltValue="mOt0ahi4sv0L8mtk0mjzkQ==" spinCount="100000" sheet="1" objects="1" scenarios="1"/>
  <mergeCells count="6">
    <mergeCell ref="Q2:Q3"/>
    <mergeCell ref="C8:E8"/>
    <mergeCell ref="F8:H8"/>
    <mergeCell ref="I8:K8"/>
    <mergeCell ref="L8:N8"/>
    <mergeCell ref="O8:Q8"/>
  </mergeCells>
  <hyperlinks>
    <hyperlink ref="Q2:Q3" location="Index!A1" display="Index" xr:uid="{708B1C4F-3EF3-434E-8A20-41E6ABDA878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S39"/>
  <sheetViews>
    <sheetView showGridLines="0" zoomScale="121" zoomScaleNormal="80" workbookViewId="0">
      <selection activeCell="Q2" sqref="Q2:Q3"/>
    </sheetView>
  </sheetViews>
  <sheetFormatPr defaultRowHeight="13"/>
  <cols>
    <col min="2" max="2" width="88.796875" customWidth="1"/>
    <col min="3" max="17" width="13.69921875" customWidth="1"/>
  </cols>
  <sheetData>
    <row r="2" spans="2:17">
      <c r="Q2" s="346" t="s">
        <v>133</v>
      </c>
    </row>
    <row r="3" spans="2:17">
      <c r="Q3" s="346"/>
    </row>
    <row r="6" spans="2:17" ht="22.5">
      <c r="B6" s="62" t="s">
        <v>202</v>
      </c>
    </row>
    <row r="8" spans="2:17" s="254" customFormat="1" ht="20.149999999999999" customHeight="1">
      <c r="B8" s="263" t="s">
        <v>203</v>
      </c>
      <c r="C8" s="359">
        <v>2022</v>
      </c>
      <c r="D8" s="359"/>
      <c r="E8" s="359"/>
      <c r="F8" s="360">
        <v>2021</v>
      </c>
      <c r="G8" s="360"/>
      <c r="H8" s="360"/>
      <c r="I8" s="360">
        <v>2020</v>
      </c>
      <c r="J8" s="360"/>
      <c r="K8" s="360"/>
      <c r="L8" s="361">
        <v>2019</v>
      </c>
      <c r="M8" s="361"/>
      <c r="N8" s="361"/>
      <c r="O8" s="361">
        <v>2018</v>
      </c>
      <c r="P8" s="361"/>
      <c r="Q8" s="361"/>
    </row>
    <row r="9" spans="2:17">
      <c r="B9" s="167"/>
      <c r="C9" s="163" t="s">
        <v>35</v>
      </c>
      <c r="D9" s="163" t="s">
        <v>36</v>
      </c>
      <c r="E9" s="163" t="s">
        <v>37</v>
      </c>
      <c r="F9" s="163" t="s">
        <v>35</v>
      </c>
      <c r="G9" s="163" t="s">
        <v>36</v>
      </c>
      <c r="H9" s="163" t="s">
        <v>37</v>
      </c>
      <c r="I9" s="163" t="s">
        <v>35</v>
      </c>
      <c r="J9" s="163" t="s">
        <v>36</v>
      </c>
      <c r="K9" s="163" t="s">
        <v>37</v>
      </c>
      <c r="L9" s="163" t="s">
        <v>35</v>
      </c>
      <c r="M9" s="163" t="s">
        <v>36</v>
      </c>
      <c r="N9" s="163" t="s">
        <v>37</v>
      </c>
      <c r="O9" s="163" t="s">
        <v>35</v>
      </c>
      <c r="P9" s="163" t="s">
        <v>36</v>
      </c>
      <c r="Q9" s="163" t="s">
        <v>37</v>
      </c>
    </row>
    <row r="10" spans="2:17">
      <c r="B10" s="179" t="s">
        <v>50</v>
      </c>
      <c r="C10" s="179"/>
      <c r="D10" s="179"/>
      <c r="E10" s="179"/>
      <c r="F10" s="178"/>
      <c r="G10" s="178"/>
      <c r="H10" s="178"/>
      <c r="I10" s="148"/>
      <c r="J10" s="148"/>
      <c r="K10" s="148"/>
      <c r="L10" s="148"/>
      <c r="M10" s="148"/>
      <c r="N10" s="148"/>
      <c r="O10" s="148"/>
      <c r="P10" s="148"/>
      <c r="Q10" s="148"/>
    </row>
    <row r="11" spans="2:17">
      <c r="B11" s="180" t="s">
        <v>40</v>
      </c>
      <c r="C11" s="159">
        <v>8.1585081585081581E-3</v>
      </c>
      <c r="D11" s="159">
        <v>6.0240963855421686E-2</v>
      </c>
      <c r="E11" s="159">
        <v>1.8301267010793053E-2</v>
      </c>
      <c r="F11" s="181">
        <v>1.2253596164091636E-2</v>
      </c>
      <c r="G11" s="181">
        <v>4.0189125295508277E-2</v>
      </c>
      <c r="H11" s="181">
        <v>1.7391304347826087E-2</v>
      </c>
      <c r="I11" s="182">
        <v>1.8433179723502304E-2</v>
      </c>
      <c r="J11" s="182">
        <v>5.9740259740259739E-2</v>
      </c>
      <c r="K11" s="182">
        <v>2.593116454502593E-2</v>
      </c>
      <c r="L11" s="182">
        <v>2.8209556706966035E-2</v>
      </c>
      <c r="M11" s="182">
        <v>9.0909090909090912E-2</v>
      </c>
      <c r="N11" s="182">
        <v>3.9849976558837319E-2</v>
      </c>
      <c r="O11" s="182">
        <v>2.3823358512492735E-2</v>
      </c>
      <c r="P11" s="182">
        <v>6.8241469816272965E-2</v>
      </c>
      <c r="Q11" s="182">
        <v>3.1874405328258804E-2</v>
      </c>
    </row>
    <row r="12" spans="2:17">
      <c r="B12" s="180" t="s">
        <v>42</v>
      </c>
      <c r="C12" s="159">
        <v>4.6620046620046623E-2</v>
      </c>
      <c r="D12" s="159">
        <v>0.18795180722891566</v>
      </c>
      <c r="E12" s="159">
        <v>7.4143594556546219E-2</v>
      </c>
      <c r="F12" s="181">
        <v>5.3276505061267979E-2</v>
      </c>
      <c r="G12" s="181">
        <v>0.1867612293144208</v>
      </c>
      <c r="H12" s="181">
        <v>7.7826086956521739E-2</v>
      </c>
      <c r="I12" s="182">
        <v>5.414746543778802E-2</v>
      </c>
      <c r="J12" s="182">
        <v>0.16103896103896104</v>
      </c>
      <c r="K12" s="182">
        <v>7.355021216407355E-2</v>
      </c>
      <c r="L12" s="182">
        <v>4.4905008635578586E-2</v>
      </c>
      <c r="M12" s="182">
        <v>0.16414141414141414</v>
      </c>
      <c r="N12" s="182">
        <v>6.7041725269573374E-2</v>
      </c>
      <c r="O12" s="182">
        <v>5.2876234747239979E-2</v>
      </c>
      <c r="P12" s="182">
        <v>0.1994750656167979</v>
      </c>
      <c r="Q12" s="182">
        <v>7.9448144624167466E-2</v>
      </c>
    </row>
    <row r="13" spans="2:17">
      <c r="B13" s="180" t="s">
        <v>43</v>
      </c>
      <c r="C13" s="159">
        <v>1.282051282051282E-2</v>
      </c>
      <c r="D13" s="159">
        <v>7.2289156626506021E-2</v>
      </c>
      <c r="E13" s="159">
        <v>2.4401689347724072E-2</v>
      </c>
      <c r="F13" s="181">
        <v>1.6515716568993075E-2</v>
      </c>
      <c r="G13" s="181">
        <v>8.0378250591016553E-2</v>
      </c>
      <c r="H13" s="181">
        <v>2.8260869565217391E-2</v>
      </c>
      <c r="I13" s="182">
        <v>1.9585253456221197E-2</v>
      </c>
      <c r="J13" s="182">
        <v>7.2727272727272724E-2</v>
      </c>
      <c r="K13" s="182">
        <v>2.9231494578029232E-2</v>
      </c>
      <c r="L13" s="182">
        <v>8.6355785837651123E-3</v>
      </c>
      <c r="M13" s="182">
        <v>9.0909090909090912E-2</v>
      </c>
      <c r="N13" s="182">
        <v>2.3909985935302389E-2</v>
      </c>
      <c r="O13" s="182">
        <v>1.8593840790238233E-2</v>
      </c>
      <c r="P13" s="182">
        <v>7.6115485564304461E-2</v>
      </c>
      <c r="Q13" s="182">
        <v>2.9019980970504282E-2</v>
      </c>
    </row>
    <row r="14" spans="2:17" ht="13.5">
      <c r="B14" s="179" t="s">
        <v>708</v>
      </c>
      <c r="C14" s="159"/>
      <c r="D14" s="159"/>
      <c r="E14" s="159"/>
      <c r="F14" s="154"/>
      <c r="G14" s="154"/>
      <c r="H14" s="154"/>
      <c r="I14" s="154"/>
      <c r="J14" s="154"/>
      <c r="K14" s="154"/>
      <c r="L14" s="182"/>
      <c r="M14" s="182"/>
      <c r="N14" s="182"/>
      <c r="O14" s="154"/>
      <c r="P14" s="154"/>
      <c r="Q14" s="154"/>
    </row>
    <row r="15" spans="2:17">
      <c r="B15" s="180" t="s">
        <v>40</v>
      </c>
      <c r="C15" s="182">
        <v>0.16959064327485379</v>
      </c>
      <c r="D15" s="182">
        <v>9.8901098901098897E-2</v>
      </c>
      <c r="E15" s="182">
        <v>0.14503816793893129</v>
      </c>
      <c r="F15" s="181">
        <v>0</v>
      </c>
      <c r="G15" s="181">
        <v>0</v>
      </c>
      <c r="H15" s="181">
        <v>0</v>
      </c>
      <c r="I15" s="182">
        <v>2.304147465437788E-3</v>
      </c>
      <c r="J15" s="182">
        <v>2.5974025974025974E-3</v>
      </c>
      <c r="K15" s="182">
        <v>2.3573785950023575E-3</v>
      </c>
      <c r="L15" s="182">
        <v>1.2665515256188831E-2</v>
      </c>
      <c r="M15" s="182">
        <v>1.0101010101010102E-2</v>
      </c>
      <c r="N15" s="182">
        <v>1.2189404594467886E-2</v>
      </c>
      <c r="O15" s="182">
        <v>8.7158628704241715E-3</v>
      </c>
      <c r="P15" s="182">
        <v>1.0498687664041995E-2</v>
      </c>
      <c r="Q15" s="182">
        <v>9.0390104662226457E-3</v>
      </c>
    </row>
    <row r="16" spans="2:17">
      <c r="B16" s="180" t="s">
        <v>42</v>
      </c>
      <c r="C16" s="182">
        <v>0.53801169590643272</v>
      </c>
      <c r="D16" s="182">
        <v>0.31868131868131866</v>
      </c>
      <c r="E16" s="182">
        <v>0.46183206106870228</v>
      </c>
      <c r="F16" s="181">
        <v>0</v>
      </c>
      <c r="G16" s="181">
        <v>0</v>
      </c>
      <c r="H16" s="181">
        <v>0</v>
      </c>
      <c r="I16" s="182">
        <v>4.0898617511520741E-2</v>
      </c>
      <c r="J16" s="182">
        <v>8.8311688311688313E-2</v>
      </c>
      <c r="K16" s="182">
        <v>4.9504950495049507E-2</v>
      </c>
      <c r="L16" s="182">
        <v>3.281519861830743E-2</v>
      </c>
      <c r="M16" s="182">
        <v>7.575757575757576E-2</v>
      </c>
      <c r="N16" s="182">
        <v>4.0787623066104076E-2</v>
      </c>
      <c r="O16" s="182">
        <v>2.9052876234747241E-2</v>
      </c>
      <c r="P16" s="182">
        <v>7.6115485564304461E-2</v>
      </c>
      <c r="Q16" s="182">
        <v>3.758325404376784E-2</v>
      </c>
    </row>
    <row r="17" spans="2:19">
      <c r="B17" s="180" t="s">
        <v>43</v>
      </c>
      <c r="C17" s="182">
        <v>9.9415204678362568E-2</v>
      </c>
      <c r="D17" s="182">
        <v>3.2967032967032968E-2</v>
      </c>
      <c r="E17" s="182">
        <v>7.6335877862595422E-2</v>
      </c>
      <c r="F17" s="181">
        <v>0</v>
      </c>
      <c r="G17" s="181">
        <v>0</v>
      </c>
      <c r="H17" s="181">
        <v>0</v>
      </c>
      <c r="I17" s="182">
        <v>6.3364055299539174E-3</v>
      </c>
      <c r="J17" s="182">
        <v>2.0779220779220779E-2</v>
      </c>
      <c r="K17" s="182">
        <v>8.9580386610089574E-3</v>
      </c>
      <c r="L17" s="182">
        <v>4.6056419113413936E-3</v>
      </c>
      <c r="M17" s="182">
        <v>1.7676767676767676E-2</v>
      </c>
      <c r="N17" s="182">
        <v>7.0323488045007029E-3</v>
      </c>
      <c r="O17" s="182">
        <v>4.6484601975595582E-3</v>
      </c>
      <c r="P17" s="182">
        <v>1.8372703412073491E-2</v>
      </c>
      <c r="Q17" s="182">
        <v>7.136060894386299E-3</v>
      </c>
    </row>
    <row r="18" spans="2:19" ht="14.5">
      <c r="B18" s="183" t="s">
        <v>51</v>
      </c>
      <c r="C18" s="184"/>
      <c r="D18" s="184"/>
      <c r="E18" s="184"/>
      <c r="F18" s="154"/>
      <c r="G18" s="154"/>
      <c r="H18" s="154"/>
      <c r="I18" s="154"/>
      <c r="J18" s="154"/>
      <c r="K18" s="154"/>
      <c r="L18" s="182"/>
      <c r="M18" s="182"/>
      <c r="N18" s="182"/>
      <c r="O18" s="154"/>
      <c r="P18" s="154"/>
      <c r="Q18" s="154"/>
    </row>
    <row r="19" spans="2:19">
      <c r="B19" s="180" t="s">
        <v>40</v>
      </c>
      <c r="C19" s="159">
        <v>8.1585081585081581E-3</v>
      </c>
      <c r="D19" s="159">
        <v>2.1686746987951807E-2</v>
      </c>
      <c r="E19" s="159">
        <v>1.0793054903801032E-2</v>
      </c>
      <c r="F19" s="181">
        <v>7.4587107085775173E-3</v>
      </c>
      <c r="G19" s="181">
        <v>2.3640661938534278E-2</v>
      </c>
      <c r="H19" s="181">
        <v>1.0434782608695653E-2</v>
      </c>
      <c r="I19" s="182">
        <v>9.2165898617511521E-3</v>
      </c>
      <c r="J19" s="182">
        <v>1.8181818181818181E-2</v>
      </c>
      <c r="K19" s="182">
        <v>1.0843941537010843E-2</v>
      </c>
      <c r="L19" s="182">
        <v>1.1514104778353483E-2</v>
      </c>
      <c r="M19" s="182">
        <v>2.0202020202020204E-2</v>
      </c>
      <c r="N19" s="182">
        <v>1.3127051101734646E-2</v>
      </c>
      <c r="O19" s="182">
        <v>1.1040092969203951E-2</v>
      </c>
      <c r="P19" s="182">
        <v>1.0498687664041995E-2</v>
      </c>
      <c r="Q19" s="182">
        <v>1.0941960038058992E-2</v>
      </c>
    </row>
    <row r="20" spans="2:19">
      <c r="B20" s="180" t="s">
        <v>42</v>
      </c>
      <c r="C20" s="159">
        <v>1.7482517482517484E-2</v>
      </c>
      <c r="D20" s="159">
        <v>8.6746987951807228E-2</v>
      </c>
      <c r="E20" s="159">
        <v>3.0971374941342094E-2</v>
      </c>
      <c r="F20" s="181">
        <v>1.7581246670218435E-2</v>
      </c>
      <c r="G20" s="181">
        <v>0.10401891252955082</v>
      </c>
      <c r="H20" s="181">
        <v>3.3478260869565214E-2</v>
      </c>
      <c r="I20" s="182">
        <v>2.3617511520737326E-2</v>
      </c>
      <c r="J20" s="182">
        <v>9.8701298701298706E-2</v>
      </c>
      <c r="K20" s="182">
        <v>3.7246581801037244E-2</v>
      </c>
      <c r="L20" s="182">
        <v>2.7058146229130685E-2</v>
      </c>
      <c r="M20" s="182">
        <v>9.8484848484848481E-2</v>
      </c>
      <c r="N20" s="182">
        <v>4.0318799812470697E-2</v>
      </c>
      <c r="O20" s="182">
        <v>3.1958163858221963E-2</v>
      </c>
      <c r="P20" s="182">
        <v>0.10236220472440945</v>
      </c>
      <c r="Q20" s="182">
        <v>4.4719314938154141E-2</v>
      </c>
    </row>
    <row r="21" spans="2:19">
      <c r="B21" s="180" t="s">
        <v>43</v>
      </c>
      <c r="C21" s="159">
        <v>3.4965034965034965E-3</v>
      </c>
      <c r="D21" s="159">
        <v>2.6506024096385541E-2</v>
      </c>
      <c r="E21" s="159">
        <v>7.9774753636790239E-3</v>
      </c>
      <c r="F21" s="181">
        <v>4.7948854555141182E-3</v>
      </c>
      <c r="G21" s="181">
        <v>2.8368794326241134E-2</v>
      </c>
      <c r="H21" s="181">
        <v>9.1304347826086964E-3</v>
      </c>
      <c r="I21" s="182">
        <v>5.7603686635944703E-3</v>
      </c>
      <c r="J21" s="182">
        <v>3.3766233766233764E-2</v>
      </c>
      <c r="K21" s="182">
        <v>1.0843941537010843E-2</v>
      </c>
      <c r="L21" s="182">
        <v>7.4841681059297643E-3</v>
      </c>
      <c r="M21" s="182">
        <v>2.7777777777777776E-2</v>
      </c>
      <c r="N21" s="182">
        <v>1.1251758087201125E-2</v>
      </c>
      <c r="O21" s="182">
        <v>9.8779779198140613E-3</v>
      </c>
      <c r="P21" s="182">
        <v>2.6246719160104987E-2</v>
      </c>
      <c r="Q21" s="182">
        <v>1.2844909609895337E-2</v>
      </c>
    </row>
    <row r="22" spans="2:19">
      <c r="B22" s="185" t="s">
        <v>57</v>
      </c>
      <c r="C22" s="186"/>
      <c r="D22" s="186"/>
      <c r="E22" s="186"/>
      <c r="F22" s="154"/>
      <c r="G22" s="154"/>
      <c r="H22" s="154"/>
      <c r="I22" s="154"/>
      <c r="J22" s="154"/>
      <c r="K22" s="154"/>
      <c r="L22" s="154"/>
      <c r="M22" s="154"/>
      <c r="N22" s="154"/>
      <c r="O22" s="154"/>
      <c r="P22" s="154"/>
      <c r="Q22" s="154"/>
    </row>
    <row r="23" spans="2:19" ht="20">
      <c r="B23" s="180" t="s">
        <v>40</v>
      </c>
      <c r="C23" s="159">
        <v>6.41025641025641E-3</v>
      </c>
      <c r="D23" s="159">
        <v>1.2048192771084338E-2</v>
      </c>
      <c r="E23" s="159">
        <v>7.5082121069920222E-3</v>
      </c>
      <c r="F23" s="181">
        <v>6.3931806073521573E-3</v>
      </c>
      <c r="G23" s="181">
        <v>1.4457831325301205E-2</v>
      </c>
      <c r="H23" s="181">
        <v>7.8260869565217397E-3</v>
      </c>
      <c r="I23" s="182">
        <v>6.3364055299539174E-3</v>
      </c>
      <c r="J23" s="182">
        <v>2.564102564102564E-2</v>
      </c>
      <c r="K23" s="182">
        <v>9.4295143800094301E-3</v>
      </c>
      <c r="L23" s="182">
        <v>6.3327576280944155E-3</v>
      </c>
      <c r="M23" s="182">
        <v>2.6809651474530832E-2</v>
      </c>
      <c r="N23" s="182">
        <v>9.8452883263009851E-3</v>
      </c>
      <c r="O23" s="182">
        <v>4.6484601975595582E-3</v>
      </c>
      <c r="P23" s="182">
        <v>1.9021739130434784E-2</v>
      </c>
      <c r="Q23" s="182">
        <v>7.136060894386299E-3</v>
      </c>
      <c r="S23" s="34"/>
    </row>
    <row r="24" spans="2:19">
      <c r="B24" s="180" t="s">
        <v>42</v>
      </c>
      <c r="C24" s="159">
        <v>2.3310023310023312E-2</v>
      </c>
      <c r="D24" s="159">
        <v>4.8192771084337352E-2</v>
      </c>
      <c r="E24" s="159">
        <v>2.8155795401220086E-2</v>
      </c>
      <c r="F24" s="181">
        <v>2.4507192328183273E-2</v>
      </c>
      <c r="G24" s="181">
        <v>6.5060240963855417E-2</v>
      </c>
      <c r="H24" s="181">
        <v>3.173913043478261E-2</v>
      </c>
      <c r="I24" s="182">
        <v>2.4769585253456222E-2</v>
      </c>
      <c r="J24" s="182">
        <v>7.6923076923076927E-2</v>
      </c>
      <c r="K24" s="182">
        <v>3.3003300330033E-2</v>
      </c>
      <c r="L24" s="182">
        <v>2.1876799078871616E-2</v>
      </c>
      <c r="M24" s="182">
        <v>5.3619302949061663E-2</v>
      </c>
      <c r="N24" s="182">
        <v>2.7191748710736052E-2</v>
      </c>
      <c r="O24" s="182">
        <v>2.3242300987797792E-2</v>
      </c>
      <c r="P24" s="182">
        <v>5.434782608695652E-2</v>
      </c>
      <c r="Q24" s="182">
        <v>2.8544243577545196E-2</v>
      </c>
    </row>
    <row r="25" spans="2:19">
      <c r="B25" s="180" t="s">
        <v>43</v>
      </c>
      <c r="C25" s="159">
        <v>4.662004662004662E-3</v>
      </c>
      <c r="D25" s="159">
        <v>1.6867469879518072E-2</v>
      </c>
      <c r="E25" s="159">
        <v>7.0389488503050214E-3</v>
      </c>
      <c r="F25" s="181">
        <v>2.1310602024507191E-3</v>
      </c>
      <c r="G25" s="181">
        <v>2.891566265060241E-2</v>
      </c>
      <c r="H25" s="181">
        <v>6.956521739130435E-3</v>
      </c>
      <c r="I25" s="182">
        <v>5.76036866359447E-4</v>
      </c>
      <c r="J25" s="182">
        <v>2.8490028490028491E-2</v>
      </c>
      <c r="K25" s="182">
        <v>5.186232909005186E-3</v>
      </c>
      <c r="L25" s="182">
        <v>1.1514104778353484E-3</v>
      </c>
      <c r="M25" s="182">
        <v>2.1447721179624665E-2</v>
      </c>
      <c r="N25" s="182">
        <v>4.6882325363338025E-3</v>
      </c>
      <c r="O25" s="182">
        <v>2.3242300987797791E-3</v>
      </c>
      <c r="P25" s="182">
        <v>2.717391304347826E-2</v>
      </c>
      <c r="Q25" s="182">
        <v>6.6603235014272124E-3</v>
      </c>
    </row>
    <row r="26" spans="2:19">
      <c r="B26" s="185" t="s">
        <v>58</v>
      </c>
      <c r="C26" s="186"/>
      <c r="D26" s="186"/>
      <c r="E26" s="186"/>
      <c r="F26" s="154"/>
      <c r="G26" s="154"/>
      <c r="H26" s="154"/>
      <c r="I26" s="154"/>
      <c r="J26" s="154"/>
      <c r="K26" s="154"/>
      <c r="L26" s="154"/>
      <c r="M26" s="154"/>
      <c r="N26" s="154"/>
      <c r="O26" s="154"/>
      <c r="P26" s="154"/>
      <c r="Q26" s="154"/>
    </row>
    <row r="27" spans="2:19">
      <c r="B27" s="180" t="s">
        <v>40</v>
      </c>
      <c r="C27" s="159">
        <v>5.1864801864801864E-2</v>
      </c>
      <c r="D27" s="159">
        <v>2.6506024096385541E-2</v>
      </c>
      <c r="E27" s="159">
        <v>4.6926325668700142E-2</v>
      </c>
      <c r="F27" s="181">
        <v>4.4752264251465106E-2</v>
      </c>
      <c r="G27" s="181">
        <v>1.4184397163120567E-2</v>
      </c>
      <c r="H27" s="181">
        <v>3.9130434782608699E-2</v>
      </c>
      <c r="I27" s="182">
        <v>5.5299539170506916E-2</v>
      </c>
      <c r="J27" s="182">
        <v>2.3376623376623377E-2</v>
      </c>
      <c r="K27" s="182">
        <v>4.9504950495049507E-2</v>
      </c>
      <c r="L27" s="182">
        <v>6.563039723661486E-2</v>
      </c>
      <c r="M27" s="182">
        <v>1.7676767676767676E-2</v>
      </c>
      <c r="N27" s="182">
        <v>5.6727613689639009E-2</v>
      </c>
      <c r="O27" s="182">
        <v>6.0429982568274261E-2</v>
      </c>
      <c r="P27" s="182">
        <v>7.874015748031496E-3</v>
      </c>
      <c r="Q27" s="182">
        <v>5.0903901046622263E-2</v>
      </c>
    </row>
    <row r="28" spans="2:19">
      <c r="B28" s="180" t="s">
        <v>42</v>
      </c>
      <c r="C28" s="159">
        <v>0.19405594405594406</v>
      </c>
      <c r="D28" s="159">
        <v>3.614457831325301E-2</v>
      </c>
      <c r="E28" s="159">
        <v>0.16330361332707649</v>
      </c>
      <c r="F28" s="181">
        <v>0.18060735215769846</v>
      </c>
      <c r="G28" s="181">
        <v>3.5460992907801421E-2</v>
      </c>
      <c r="H28" s="181">
        <v>0.15391304347826087</v>
      </c>
      <c r="I28" s="182">
        <v>0.1923963133640553</v>
      </c>
      <c r="J28" s="182">
        <v>5.1948051948051951E-2</v>
      </c>
      <c r="K28" s="182">
        <v>0.16690240452616689</v>
      </c>
      <c r="L28" s="182">
        <v>0.18883131836499711</v>
      </c>
      <c r="M28" s="182">
        <v>5.0505050505050504E-2</v>
      </c>
      <c r="N28" s="182">
        <v>0.1631504922644163</v>
      </c>
      <c r="O28" s="182">
        <v>0.1958163858221964</v>
      </c>
      <c r="P28" s="182">
        <v>2.3622047244094488E-2</v>
      </c>
      <c r="Q28" s="182">
        <v>0.16460513796384396</v>
      </c>
    </row>
    <row r="29" spans="2:19">
      <c r="B29" s="180" t="s">
        <v>43</v>
      </c>
      <c r="C29" s="159">
        <v>3.37995337995338E-2</v>
      </c>
      <c r="D29" s="159">
        <v>7.2289156626506026E-3</v>
      </c>
      <c r="E29" s="159">
        <v>2.8625058657907085E-2</v>
      </c>
      <c r="F29" s="181">
        <v>3.7826318593500267E-2</v>
      </c>
      <c r="G29" s="181">
        <v>7.0921985815602835E-3</v>
      </c>
      <c r="H29" s="181">
        <v>3.2173913043478261E-2</v>
      </c>
      <c r="I29" s="182">
        <v>4.6658986175115207E-2</v>
      </c>
      <c r="J29" s="182">
        <v>1.038961038961039E-2</v>
      </c>
      <c r="K29" s="182">
        <v>4.0075436115040074E-2</v>
      </c>
      <c r="L29" s="182">
        <v>4.7783534830166952E-2</v>
      </c>
      <c r="M29" s="182">
        <v>1.2626262626262626E-2</v>
      </c>
      <c r="N29" s="182">
        <v>4.1256446319737461E-2</v>
      </c>
      <c r="O29" s="182">
        <v>4.3579314352120861E-2</v>
      </c>
      <c r="P29" s="182">
        <v>1.0498687664041995E-2</v>
      </c>
      <c r="Q29" s="182">
        <v>3.758325404376784E-2</v>
      </c>
    </row>
    <row r="30" spans="2:19">
      <c r="B30" s="187" t="s">
        <v>52</v>
      </c>
      <c r="C30" s="188"/>
      <c r="D30" s="188"/>
      <c r="E30" s="188"/>
      <c r="F30" s="154" t="s">
        <v>41</v>
      </c>
      <c r="G30" s="154" t="s">
        <v>41</v>
      </c>
      <c r="H30" s="154" t="s">
        <v>41</v>
      </c>
      <c r="I30" s="154"/>
      <c r="J30" s="154"/>
      <c r="K30" s="154"/>
      <c r="L30" s="154"/>
      <c r="M30" s="154"/>
      <c r="N30" s="154"/>
      <c r="O30" s="154"/>
      <c r="P30" s="154"/>
      <c r="Q30" s="154"/>
    </row>
    <row r="31" spans="2:19">
      <c r="B31" s="180" t="s">
        <v>40</v>
      </c>
      <c r="C31" s="159">
        <v>8.3916083916083919E-2</v>
      </c>
      <c r="D31" s="159">
        <v>4.8192771084337352E-2</v>
      </c>
      <c r="E31" s="159">
        <v>7.6959174096668234E-2</v>
      </c>
      <c r="F31" s="181">
        <v>9.2701118806606281E-2</v>
      </c>
      <c r="G31" s="181">
        <v>2.1276595744680851E-2</v>
      </c>
      <c r="H31" s="181">
        <v>7.9565217391304344E-2</v>
      </c>
      <c r="I31" s="182">
        <v>9.8502304147465441E-2</v>
      </c>
      <c r="J31" s="182">
        <v>3.1168831168831169E-2</v>
      </c>
      <c r="K31" s="182">
        <v>8.6280056577086275E-2</v>
      </c>
      <c r="L31" s="182">
        <v>0.10305123776626367</v>
      </c>
      <c r="M31" s="182">
        <v>3.0303030303030304E-2</v>
      </c>
      <c r="N31" s="182">
        <v>8.9545241443975618E-2</v>
      </c>
      <c r="O31" s="182">
        <v>7.4375363160952931E-2</v>
      </c>
      <c r="P31" s="182">
        <v>1.8372703412073491E-2</v>
      </c>
      <c r="Q31" s="182">
        <v>6.4224548049476693E-2</v>
      </c>
    </row>
    <row r="32" spans="2:19">
      <c r="B32" s="180" t="s">
        <v>42</v>
      </c>
      <c r="C32" s="159">
        <v>0.36538461538461536</v>
      </c>
      <c r="D32" s="159">
        <v>0.15421686746987953</v>
      </c>
      <c r="E32" s="159">
        <v>0.32426091037071797</v>
      </c>
      <c r="F32" s="181">
        <v>0.33084709643047416</v>
      </c>
      <c r="G32" s="181">
        <v>0.13475177304964539</v>
      </c>
      <c r="H32" s="181">
        <v>0.29478260869565215</v>
      </c>
      <c r="I32" s="182">
        <v>0.33122119815668205</v>
      </c>
      <c r="J32" s="182">
        <v>0.13246753246753246</v>
      </c>
      <c r="K32" s="182">
        <v>0.29514380009429514</v>
      </c>
      <c r="L32" s="182">
        <v>0.30339666090961426</v>
      </c>
      <c r="M32" s="182">
        <v>0.12626262626262627</v>
      </c>
      <c r="N32" s="182">
        <v>0.27051101734646038</v>
      </c>
      <c r="O32" s="182">
        <v>0.30621731551423592</v>
      </c>
      <c r="P32" s="182">
        <v>0.11023622047244094</v>
      </c>
      <c r="Q32" s="182">
        <v>0.27069457659372026</v>
      </c>
    </row>
    <row r="33" spans="2:17">
      <c r="B33" s="180" t="s">
        <v>43</v>
      </c>
      <c r="C33" s="159">
        <v>4.9533799533799536E-2</v>
      </c>
      <c r="D33" s="159">
        <v>5.7831325301204821E-2</v>
      </c>
      <c r="E33" s="159">
        <v>5.1149694978883151E-2</v>
      </c>
      <c r="F33" s="181">
        <v>6.0735215769845495E-2</v>
      </c>
      <c r="G33" s="181">
        <v>5.9101654846335699E-2</v>
      </c>
      <c r="H33" s="181">
        <v>6.0434782608695649E-2</v>
      </c>
      <c r="I33" s="182">
        <v>6.9700460829493091E-2</v>
      </c>
      <c r="J33" s="182">
        <v>6.7532467532467527E-2</v>
      </c>
      <c r="K33" s="182">
        <v>6.9306930693069313E-2</v>
      </c>
      <c r="L33" s="182">
        <v>7.4841681059297643E-2</v>
      </c>
      <c r="M33" s="182">
        <v>7.575757575757576E-2</v>
      </c>
      <c r="N33" s="182">
        <v>7.5011720581340841E-2</v>
      </c>
      <c r="O33" s="182">
        <v>7.3213248111563045E-2</v>
      </c>
      <c r="P33" s="182">
        <v>7.874015748031496E-2</v>
      </c>
      <c r="Q33" s="182">
        <v>7.4215033301617508E-2</v>
      </c>
    </row>
    <row r="34" spans="2:17">
      <c r="B34" s="179" t="s">
        <v>53</v>
      </c>
      <c r="C34" s="189"/>
      <c r="D34" s="189"/>
      <c r="E34" s="189"/>
      <c r="F34" s="154"/>
      <c r="G34" s="154"/>
      <c r="H34" s="154"/>
      <c r="I34" s="154"/>
      <c r="J34" s="154"/>
      <c r="K34" s="154"/>
      <c r="L34" s="182"/>
      <c r="M34" s="182"/>
      <c r="N34" s="182"/>
      <c r="O34" s="154"/>
      <c r="P34" s="154"/>
      <c r="Q34" s="154"/>
    </row>
    <row r="35" spans="2:17">
      <c r="B35" s="180" t="s">
        <v>40</v>
      </c>
      <c r="C35" s="159">
        <v>0</v>
      </c>
      <c r="D35" s="159">
        <v>4.8192771084337354E-3</v>
      </c>
      <c r="E35" s="159">
        <v>9.3852651337400278E-4</v>
      </c>
      <c r="F35" s="181">
        <v>5.3276505061267978E-4</v>
      </c>
      <c r="G35" s="181">
        <v>4.7281323877068557E-3</v>
      </c>
      <c r="H35" s="181">
        <v>1.3043478260869566E-3</v>
      </c>
      <c r="I35" s="182">
        <v>0</v>
      </c>
      <c r="J35" s="182">
        <v>2.5974025974025974E-3</v>
      </c>
      <c r="K35" s="182">
        <v>4.7147571900047147E-4</v>
      </c>
      <c r="L35" s="182">
        <v>0</v>
      </c>
      <c r="M35" s="182">
        <v>2.5252525252525255E-3</v>
      </c>
      <c r="N35" s="182">
        <v>4.6882325363338024E-4</v>
      </c>
      <c r="O35" s="182">
        <v>3.4863451481696689E-3</v>
      </c>
      <c r="P35" s="182">
        <v>1.3123359580052493E-2</v>
      </c>
      <c r="Q35" s="182">
        <v>5.2331113225499524E-3</v>
      </c>
    </row>
    <row r="36" spans="2:17">
      <c r="B36" s="180" t="s">
        <v>42</v>
      </c>
      <c r="C36" s="159">
        <v>4.662004662004662E-3</v>
      </c>
      <c r="D36" s="159">
        <v>2.891566265060241E-2</v>
      </c>
      <c r="E36" s="159">
        <v>9.385265133740028E-3</v>
      </c>
      <c r="F36" s="181">
        <v>4.7948854555141182E-3</v>
      </c>
      <c r="G36" s="181">
        <v>2.1276595744680851E-2</v>
      </c>
      <c r="H36" s="181">
        <v>7.8260869565217397E-3</v>
      </c>
      <c r="I36" s="182">
        <v>3.4562211981566822E-3</v>
      </c>
      <c r="J36" s="182">
        <v>1.2987012987012988E-2</v>
      </c>
      <c r="K36" s="182">
        <v>5.186232909005186E-3</v>
      </c>
      <c r="L36" s="182">
        <v>1.7271157167530224E-3</v>
      </c>
      <c r="M36" s="182">
        <v>1.2626262626262626E-2</v>
      </c>
      <c r="N36" s="182">
        <v>3.7505860290670419E-3</v>
      </c>
      <c r="O36" s="182">
        <v>1.6269610691458453E-2</v>
      </c>
      <c r="P36" s="182">
        <v>3.937007874015748E-2</v>
      </c>
      <c r="Q36" s="182">
        <v>2.0456707897240724E-2</v>
      </c>
    </row>
    <row r="37" spans="2:17">
      <c r="B37" s="180" t="s">
        <v>43</v>
      </c>
      <c r="C37" s="159">
        <v>4.662004662004662E-3</v>
      </c>
      <c r="D37" s="159">
        <v>7.2289156626506026E-3</v>
      </c>
      <c r="E37" s="159">
        <v>5.1618958235570157E-3</v>
      </c>
      <c r="F37" s="181">
        <v>4.2621204049014382E-3</v>
      </c>
      <c r="G37" s="181">
        <v>9.4562647754137114E-3</v>
      </c>
      <c r="H37" s="181">
        <v>5.2173913043478265E-3</v>
      </c>
      <c r="I37" s="182">
        <v>1.7281105990783411E-3</v>
      </c>
      <c r="J37" s="182">
        <v>7.7922077922077922E-3</v>
      </c>
      <c r="K37" s="182">
        <v>2.828854314002829E-3</v>
      </c>
      <c r="L37" s="182">
        <v>1.7271157167530224E-3</v>
      </c>
      <c r="M37" s="182">
        <v>5.0505050505050509E-3</v>
      </c>
      <c r="N37" s="182">
        <v>2.3441162681669013E-3</v>
      </c>
      <c r="O37" s="182">
        <v>9.2969203951191164E-3</v>
      </c>
      <c r="P37" s="182">
        <v>7.874015748031496E-3</v>
      </c>
      <c r="Q37" s="182">
        <v>9.0390104662226457E-3</v>
      </c>
    </row>
    <row r="39" spans="2:17" ht="15.5">
      <c r="B39" s="11" t="s">
        <v>765</v>
      </c>
    </row>
  </sheetData>
  <sheetProtection algorithmName="SHA-512" hashValue="8JBpUOeiRtgha8GUwafgz1S0kj1mVmgzuabj3pXrzzk7AbOP/7NLSzzBDnlJ8vd5tnrG5Y/DUWRl7lJV9BYIOw==" saltValue="zFoEfOMIgE/PMY+u7TWRgg==" spinCount="100000" sheet="1" objects="1" scenarios="1"/>
  <mergeCells count="6">
    <mergeCell ref="Q2:Q3"/>
    <mergeCell ref="F8:H8"/>
    <mergeCell ref="C8:E8"/>
    <mergeCell ref="I8:K8"/>
    <mergeCell ref="L8:N8"/>
    <mergeCell ref="O8:Q8"/>
  </mergeCells>
  <hyperlinks>
    <hyperlink ref="Q2:Q3" location="Index!A1" display="Index" xr:uid="{777FC40C-9D03-484C-8905-90C8D0BBFFCA}"/>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3:U36"/>
  <sheetViews>
    <sheetView showGridLines="0" zoomScale="130" zoomScaleNormal="130" workbookViewId="0">
      <selection activeCell="Q3" sqref="Q3:Q4"/>
    </sheetView>
  </sheetViews>
  <sheetFormatPr defaultRowHeight="13"/>
  <cols>
    <col min="2" max="2" width="83.19921875" customWidth="1"/>
    <col min="3" max="17" width="13.69921875" customWidth="1"/>
  </cols>
  <sheetData>
    <row r="3" spans="2:21">
      <c r="Q3" s="346" t="s">
        <v>133</v>
      </c>
    </row>
    <row r="4" spans="2:21">
      <c r="Q4" s="346"/>
    </row>
    <row r="6" spans="2:21" ht="22.5">
      <c r="B6" s="62" t="s">
        <v>206</v>
      </c>
    </row>
    <row r="8" spans="2:21" s="254" customFormat="1" ht="20.149999999999999" customHeight="1">
      <c r="B8" s="263" t="s">
        <v>252</v>
      </c>
      <c r="C8" s="359">
        <v>2022</v>
      </c>
      <c r="D8" s="359"/>
      <c r="E8" s="359"/>
      <c r="F8" s="361">
        <v>2021</v>
      </c>
      <c r="G8" s="361"/>
      <c r="H8" s="361"/>
      <c r="I8" s="361">
        <v>2020</v>
      </c>
      <c r="J8" s="361"/>
      <c r="K8" s="361"/>
      <c r="L8" s="361">
        <v>2019</v>
      </c>
      <c r="M8" s="361"/>
      <c r="N8" s="361"/>
      <c r="O8" s="361">
        <v>2018</v>
      </c>
      <c r="P8" s="361"/>
      <c r="Q8" s="361"/>
    </row>
    <row r="9" spans="2:21" ht="14.9" customHeight="1">
      <c r="B9" s="167"/>
      <c r="C9" s="92" t="s">
        <v>35</v>
      </c>
      <c r="D9" s="92" t="s">
        <v>36</v>
      </c>
      <c r="E9" s="92" t="s">
        <v>37</v>
      </c>
      <c r="F9" s="92" t="s">
        <v>35</v>
      </c>
      <c r="G9" s="92" t="s">
        <v>36</v>
      </c>
      <c r="H9" s="92" t="s">
        <v>37</v>
      </c>
      <c r="I9" s="92" t="s">
        <v>35</v>
      </c>
      <c r="J9" s="92" t="s">
        <v>36</v>
      </c>
      <c r="K9" s="92" t="s">
        <v>37</v>
      </c>
      <c r="L9" s="92" t="s">
        <v>35</v>
      </c>
      <c r="M9" s="92" t="s">
        <v>36</v>
      </c>
      <c r="N9" s="92" t="s">
        <v>37</v>
      </c>
      <c r="O9" s="92" t="s">
        <v>35</v>
      </c>
      <c r="P9" s="92" t="s">
        <v>36</v>
      </c>
      <c r="Q9" s="92" t="s">
        <v>37</v>
      </c>
    </row>
    <row r="10" spans="2:21" ht="15.75" customHeight="1">
      <c r="B10" s="195" t="s">
        <v>45</v>
      </c>
      <c r="C10" s="196"/>
      <c r="D10" s="196"/>
      <c r="E10" s="73"/>
      <c r="F10" s="73"/>
      <c r="G10" s="73"/>
      <c r="H10" s="73"/>
      <c r="I10" s="73"/>
      <c r="J10" s="73"/>
      <c r="K10" s="73"/>
      <c r="L10" s="73"/>
      <c r="M10" s="73"/>
      <c r="N10" s="73"/>
      <c r="O10" s="73"/>
      <c r="P10" s="73"/>
      <c r="Q10" s="73"/>
    </row>
    <row r="11" spans="2:21">
      <c r="B11" s="194" t="s">
        <v>96</v>
      </c>
      <c r="C11" s="197">
        <v>0</v>
      </c>
      <c r="D11" s="197">
        <v>0</v>
      </c>
      <c r="E11" s="197">
        <v>0</v>
      </c>
      <c r="F11" s="181">
        <v>0</v>
      </c>
      <c r="G11" s="181">
        <v>0</v>
      </c>
      <c r="H11" s="181">
        <v>0</v>
      </c>
      <c r="I11" s="181">
        <v>0</v>
      </c>
      <c r="J11" s="181">
        <v>0</v>
      </c>
      <c r="K11" s="181">
        <v>0</v>
      </c>
      <c r="L11" s="181">
        <v>0</v>
      </c>
      <c r="M11" s="181">
        <v>0</v>
      </c>
      <c r="N11" s="181">
        <v>0</v>
      </c>
      <c r="O11" s="181">
        <v>0</v>
      </c>
      <c r="P11" s="181">
        <v>0</v>
      </c>
      <c r="Q11" s="181">
        <v>0</v>
      </c>
    </row>
    <row r="12" spans="2:21" ht="12.75" customHeight="1">
      <c r="B12" s="194" t="s">
        <v>97</v>
      </c>
      <c r="C12" s="197">
        <v>0</v>
      </c>
      <c r="D12" s="197">
        <v>0.5</v>
      </c>
      <c r="E12" s="197">
        <v>0.25</v>
      </c>
      <c r="F12" s="181">
        <v>0</v>
      </c>
      <c r="G12" s="181">
        <v>0.33333333333333331</v>
      </c>
      <c r="H12" s="181">
        <v>0.14285714285714285</v>
      </c>
      <c r="I12" s="181">
        <v>0</v>
      </c>
      <c r="J12" s="181">
        <v>0</v>
      </c>
      <c r="K12" s="181">
        <v>0</v>
      </c>
      <c r="L12" s="181">
        <v>0</v>
      </c>
      <c r="M12" s="181">
        <v>0</v>
      </c>
      <c r="N12" s="181">
        <v>0</v>
      </c>
      <c r="O12" s="181">
        <v>0</v>
      </c>
      <c r="P12" s="181">
        <v>0</v>
      </c>
      <c r="Q12" s="181">
        <v>0</v>
      </c>
      <c r="S12" s="362"/>
      <c r="T12" s="362"/>
      <c r="U12" s="362"/>
    </row>
    <row r="13" spans="2:21">
      <c r="B13" s="169" t="s">
        <v>43</v>
      </c>
      <c r="C13" s="159">
        <v>1</v>
      </c>
      <c r="D13" s="159">
        <v>0.5</v>
      </c>
      <c r="E13" s="159">
        <v>0.75</v>
      </c>
      <c r="F13" s="181">
        <v>1</v>
      </c>
      <c r="G13" s="181">
        <v>0.66666666666666663</v>
      </c>
      <c r="H13" s="181">
        <v>0.88888888888888884</v>
      </c>
      <c r="I13" s="181">
        <v>1</v>
      </c>
      <c r="J13" s="181">
        <v>1</v>
      </c>
      <c r="K13" s="181">
        <v>1</v>
      </c>
      <c r="L13" s="181">
        <v>1</v>
      </c>
      <c r="M13" s="181">
        <v>1</v>
      </c>
      <c r="N13" s="181">
        <v>1</v>
      </c>
      <c r="O13" s="181">
        <v>1</v>
      </c>
      <c r="P13" s="181">
        <v>1</v>
      </c>
      <c r="Q13" s="181">
        <v>1</v>
      </c>
    </row>
    <row r="14" spans="2:21" ht="14.9" customHeight="1">
      <c r="B14" s="198" t="s">
        <v>46</v>
      </c>
      <c r="C14" s="199"/>
      <c r="D14" s="199"/>
      <c r="E14" s="199"/>
      <c r="F14" s="110"/>
      <c r="G14" s="110"/>
      <c r="H14" s="110"/>
      <c r="I14" s="110"/>
      <c r="J14" s="110"/>
      <c r="K14" s="110"/>
      <c r="L14" s="110"/>
      <c r="M14" s="110"/>
      <c r="N14" s="110"/>
      <c r="O14" s="110"/>
      <c r="P14" s="110"/>
      <c r="Q14" s="110"/>
    </row>
    <row r="15" spans="2:21">
      <c r="B15" s="169" t="s">
        <v>40</v>
      </c>
      <c r="C15" s="159">
        <v>0</v>
      </c>
      <c r="D15" s="159">
        <v>0</v>
      </c>
      <c r="E15" s="159">
        <v>0</v>
      </c>
      <c r="F15" s="181">
        <v>0</v>
      </c>
      <c r="G15" s="181">
        <v>0</v>
      </c>
      <c r="H15" s="181">
        <v>0</v>
      </c>
      <c r="I15" s="181">
        <v>0</v>
      </c>
      <c r="J15" s="181">
        <v>0</v>
      </c>
      <c r="K15" s="181">
        <v>0</v>
      </c>
      <c r="L15" s="181">
        <v>0</v>
      </c>
      <c r="M15" s="181">
        <v>0</v>
      </c>
      <c r="N15" s="181">
        <v>0</v>
      </c>
      <c r="O15" s="181">
        <v>0</v>
      </c>
      <c r="P15" s="181">
        <v>0</v>
      </c>
      <c r="Q15" s="181">
        <v>0</v>
      </c>
    </row>
    <row r="16" spans="2:21" ht="12.75" customHeight="1">
      <c r="B16" s="169" t="s">
        <v>42</v>
      </c>
      <c r="C16" s="159">
        <v>6.993006993006993E-3</v>
      </c>
      <c r="D16" s="159">
        <v>2.891566265060241E-2</v>
      </c>
      <c r="E16" s="159">
        <v>1.1262318160488035E-2</v>
      </c>
      <c r="F16" s="181">
        <v>4.7948854555141182E-3</v>
      </c>
      <c r="G16" s="181">
        <v>2.6004728132387706E-2</v>
      </c>
      <c r="H16" s="181">
        <v>8.6956521739130436E-3</v>
      </c>
      <c r="I16" s="181">
        <v>5.7603686635944703E-3</v>
      </c>
      <c r="J16" s="181">
        <v>2.5974025974025976E-2</v>
      </c>
      <c r="K16" s="181">
        <v>9.4295143800094301E-3</v>
      </c>
      <c r="L16" s="181">
        <v>4.0299366724237187E-3</v>
      </c>
      <c r="M16" s="181">
        <v>3.2828282828282832E-2</v>
      </c>
      <c r="N16" s="181">
        <v>9.3764650726676051E-3</v>
      </c>
      <c r="O16" s="181">
        <v>6.9726902963393378E-3</v>
      </c>
      <c r="P16" s="181">
        <v>3.6745406824146981E-2</v>
      </c>
      <c r="Q16" s="181">
        <v>1.2369172216936251E-2</v>
      </c>
    </row>
    <row r="17" spans="2:19" ht="15.75" customHeight="1">
      <c r="B17" s="169" t="s">
        <v>43</v>
      </c>
      <c r="C17" s="159">
        <v>6.41025641025641E-3</v>
      </c>
      <c r="D17" s="159">
        <v>1.6867469879518072E-2</v>
      </c>
      <c r="E17" s="159">
        <v>8.4467386203660247E-3</v>
      </c>
      <c r="F17" s="181">
        <v>6.9259456579648373E-3</v>
      </c>
      <c r="G17" s="181">
        <v>1.8912529550827423E-2</v>
      </c>
      <c r="H17" s="181">
        <v>9.1304347826086964E-3</v>
      </c>
      <c r="I17" s="181">
        <v>5.7603686635944703E-3</v>
      </c>
      <c r="J17" s="181">
        <v>1.5584415584415584E-2</v>
      </c>
      <c r="K17" s="181">
        <v>7.5436115040075436E-3</v>
      </c>
      <c r="L17" s="181">
        <v>5.1813471502590676E-3</v>
      </c>
      <c r="M17" s="181">
        <v>1.5151515151515152E-2</v>
      </c>
      <c r="N17" s="181">
        <v>7.0323488045007029E-3</v>
      </c>
      <c r="O17" s="181">
        <v>6.9726902963393378E-3</v>
      </c>
      <c r="P17" s="181">
        <v>1.8372703412073491E-2</v>
      </c>
      <c r="Q17" s="181">
        <v>9.0390104662226457E-3</v>
      </c>
    </row>
    <row r="18" spans="2:19" ht="14.9" customHeight="1">
      <c r="B18" s="200" t="s">
        <v>47</v>
      </c>
      <c r="C18" s="201"/>
      <c r="D18" s="201"/>
      <c r="E18" s="201"/>
      <c r="F18" s="202"/>
      <c r="G18" s="202"/>
      <c r="H18" s="202"/>
      <c r="I18" s="110"/>
      <c r="J18" s="110"/>
      <c r="K18" s="110"/>
      <c r="L18" s="202"/>
      <c r="M18" s="202"/>
      <c r="N18" s="202"/>
      <c r="O18" s="202"/>
      <c r="P18" s="202"/>
      <c r="Q18" s="202"/>
    </row>
    <row r="19" spans="2:19" ht="12.75" customHeight="1">
      <c r="B19" s="169" t="s">
        <v>40</v>
      </c>
      <c r="C19" s="159">
        <v>4.662004662004662E-3</v>
      </c>
      <c r="D19" s="159">
        <v>9.6385542168674707E-3</v>
      </c>
      <c r="E19" s="159">
        <v>5.6311590802440173E-3</v>
      </c>
      <c r="F19" s="181">
        <v>3.1965903036760787E-3</v>
      </c>
      <c r="G19" s="181">
        <v>2.3640661938534278E-3</v>
      </c>
      <c r="H19" s="181">
        <v>3.0434782608695652E-3</v>
      </c>
      <c r="I19" s="181">
        <v>5.7603686635944703E-3</v>
      </c>
      <c r="J19" s="181">
        <v>1.8181818181818181E-2</v>
      </c>
      <c r="K19" s="181">
        <v>8.0150872230080154E-3</v>
      </c>
      <c r="L19" s="181">
        <v>8.6355785837651123E-3</v>
      </c>
      <c r="M19" s="181">
        <v>2.7777777777777776E-2</v>
      </c>
      <c r="N19" s="181">
        <v>1.2189404594467886E-2</v>
      </c>
      <c r="O19" s="181">
        <v>9.8779779198140613E-3</v>
      </c>
      <c r="P19" s="181">
        <v>2.0997375328083989E-2</v>
      </c>
      <c r="Q19" s="181">
        <v>1.1893434823977164E-2</v>
      </c>
    </row>
    <row r="20" spans="2:19" ht="12.75" customHeight="1">
      <c r="B20" s="169" t="s">
        <v>42</v>
      </c>
      <c r="C20" s="159">
        <v>0.1247086247086247</v>
      </c>
      <c r="D20" s="159">
        <v>0.14698795180722893</v>
      </c>
      <c r="E20" s="159">
        <v>0.12904739558892539</v>
      </c>
      <c r="F20" s="181">
        <v>8.9504528502930211E-2</v>
      </c>
      <c r="G20" s="181">
        <v>0.11583924349881797</v>
      </c>
      <c r="H20" s="181">
        <v>9.4347826086956521E-2</v>
      </c>
      <c r="I20" s="181">
        <v>0.12730414746543778</v>
      </c>
      <c r="J20" s="181">
        <v>0.12987012987012986</v>
      </c>
      <c r="K20" s="181">
        <v>0.12776991984912778</v>
      </c>
      <c r="L20" s="181">
        <v>0.12377662636729994</v>
      </c>
      <c r="M20" s="181">
        <v>0.1388888888888889</v>
      </c>
      <c r="N20" s="181">
        <v>0.12658227848101267</v>
      </c>
      <c r="O20" s="181">
        <v>0.12783265543288785</v>
      </c>
      <c r="P20" s="181">
        <v>0.13123359580052493</v>
      </c>
      <c r="Q20" s="181">
        <v>0.12844909609895339</v>
      </c>
      <c r="S20" s="34"/>
    </row>
    <row r="21" spans="2:19">
      <c r="B21" s="169" t="s">
        <v>43</v>
      </c>
      <c r="C21" s="159">
        <v>2.7389277389277388E-2</v>
      </c>
      <c r="D21" s="159">
        <v>3.8554216867469883E-2</v>
      </c>
      <c r="E21" s="159">
        <v>2.956358517128109E-2</v>
      </c>
      <c r="F21" s="181">
        <v>1.8646776771443795E-2</v>
      </c>
      <c r="G21" s="181">
        <v>3.0732860520094562E-2</v>
      </c>
      <c r="H21" s="181">
        <v>2.0869565217391306E-2</v>
      </c>
      <c r="I21" s="181">
        <v>3.2834101382488476E-2</v>
      </c>
      <c r="J21" s="181">
        <v>4.1558441558441558E-2</v>
      </c>
      <c r="K21" s="181">
        <v>3.4417727487034415E-2</v>
      </c>
      <c r="L21" s="181">
        <v>3.281519861830743E-2</v>
      </c>
      <c r="M21" s="181">
        <v>3.2828282828282832E-2</v>
      </c>
      <c r="N21" s="181">
        <v>3.2817627754336616E-2</v>
      </c>
      <c r="O21" s="181">
        <v>3.3120278907611857E-2</v>
      </c>
      <c r="P21" s="181">
        <v>3.1496062992125984E-2</v>
      </c>
      <c r="Q21" s="181">
        <v>3.2825880114176975E-2</v>
      </c>
    </row>
    <row r="22" spans="2:19" ht="15.75" customHeight="1">
      <c r="B22" s="200" t="s">
        <v>48</v>
      </c>
      <c r="C22" s="201"/>
      <c r="D22" s="201"/>
      <c r="E22" s="201"/>
      <c r="F22" s="202"/>
      <c r="G22" s="202"/>
      <c r="H22" s="202"/>
      <c r="I22" s="110"/>
      <c r="J22" s="110"/>
      <c r="K22" s="110"/>
      <c r="L22" s="110"/>
      <c r="M22" s="110"/>
      <c r="N22" s="110"/>
      <c r="O22" s="110"/>
      <c r="P22" s="110"/>
      <c r="Q22" s="110"/>
    </row>
    <row r="23" spans="2:19" ht="12.75" customHeight="1">
      <c r="B23" s="169" t="s">
        <v>40</v>
      </c>
      <c r="C23" s="159">
        <v>0.16666666666666666</v>
      </c>
      <c r="D23" s="159">
        <v>0.18313253012048192</v>
      </c>
      <c r="E23" s="159">
        <v>0.1698732989206945</v>
      </c>
      <c r="F23" s="181">
        <v>0.1928609483217901</v>
      </c>
      <c r="G23" s="181">
        <v>0.14893617021276595</v>
      </c>
      <c r="H23" s="181">
        <v>0.18478260869565216</v>
      </c>
      <c r="I23" s="181">
        <v>0.1860599078341014</v>
      </c>
      <c r="J23" s="181">
        <v>0.14285714285714285</v>
      </c>
      <c r="K23" s="181">
        <v>0.17821782178217821</v>
      </c>
      <c r="L23" s="181">
        <v>0.21876799078871617</v>
      </c>
      <c r="M23" s="181">
        <v>0.1691919191919192</v>
      </c>
      <c r="N23" s="181">
        <v>0.20956399437412096</v>
      </c>
      <c r="O23" s="181">
        <v>0.17315514235909354</v>
      </c>
      <c r="P23" s="181">
        <v>0.13123359580052493</v>
      </c>
      <c r="Q23" s="181">
        <v>0.16555661274976213</v>
      </c>
    </row>
    <row r="24" spans="2:19" ht="12.75" customHeight="1">
      <c r="B24" s="169" t="s">
        <v>42</v>
      </c>
      <c r="C24" s="159">
        <v>0.57750582750582746</v>
      </c>
      <c r="D24" s="159">
        <v>0.43855421686746987</v>
      </c>
      <c r="E24" s="159">
        <v>0.55044580009385269</v>
      </c>
      <c r="F24" s="181">
        <v>0.56313265849760252</v>
      </c>
      <c r="G24" s="181">
        <v>0.4846335697399527</v>
      </c>
      <c r="H24" s="181">
        <v>0.54869565217391303</v>
      </c>
      <c r="I24" s="181">
        <v>0.50403225806451613</v>
      </c>
      <c r="J24" s="181">
        <v>0.38441558441558443</v>
      </c>
      <c r="K24" s="181">
        <v>0.48231966053748232</v>
      </c>
      <c r="L24" s="181">
        <v>0.49280368451352907</v>
      </c>
      <c r="M24" s="181">
        <v>0.40656565656565657</v>
      </c>
      <c r="N24" s="181">
        <v>0.47679324894514769</v>
      </c>
      <c r="O24" s="181">
        <v>0.52004648460197556</v>
      </c>
      <c r="P24" s="181">
        <v>0.43044619422572178</v>
      </c>
      <c r="Q24" s="181">
        <v>0.50380589914367269</v>
      </c>
    </row>
    <row r="25" spans="2:19" ht="12.75" customHeight="1">
      <c r="B25" s="169" t="s">
        <v>43</v>
      </c>
      <c r="C25" s="159">
        <v>8.5081585081585087E-2</v>
      </c>
      <c r="D25" s="159">
        <v>0.13975903614457832</v>
      </c>
      <c r="E25" s="159">
        <v>9.5729704364148294E-2</v>
      </c>
      <c r="F25" s="181">
        <v>8.9504528502930211E-2</v>
      </c>
      <c r="G25" s="181">
        <v>0.16784869976359337</v>
      </c>
      <c r="H25" s="181">
        <v>0.10391304347826087</v>
      </c>
      <c r="I25" s="181">
        <v>0.11059907834101383</v>
      </c>
      <c r="J25" s="181">
        <v>0.16883116883116883</v>
      </c>
      <c r="K25" s="181">
        <v>0.12116925978312117</v>
      </c>
      <c r="L25" s="181">
        <v>0.11398963730569948</v>
      </c>
      <c r="M25" s="181">
        <v>0.17676767676767677</v>
      </c>
      <c r="N25" s="181">
        <v>0.1256446319737459</v>
      </c>
      <c r="O25" s="181">
        <v>0.12202208018593841</v>
      </c>
      <c r="P25" s="181">
        <v>0.1994750656167979</v>
      </c>
      <c r="Q25" s="181">
        <v>0.13606089438629876</v>
      </c>
    </row>
    <row r="26" spans="2:19" ht="15.75" customHeight="1"/>
    <row r="28" spans="2:19" ht="63" customHeight="1"/>
    <row r="36" spans="6:6">
      <c r="F36" s="11"/>
    </row>
  </sheetData>
  <sheetProtection algorithmName="SHA-512" hashValue="cDbP/uM1UX4ReF1VVP1WowTluo/NEt3lV1yXnf2LzOfVT+o5rnkT1fmAJqtxZM+F/evgVyrTc9i2vvqO28rsCQ==" saltValue="XdzJyIJPNgOgV1QFFEkwBA==" spinCount="100000" sheet="1" objects="1" scenarios="1"/>
  <mergeCells count="7">
    <mergeCell ref="C8:E8"/>
    <mergeCell ref="Q3:Q4"/>
    <mergeCell ref="S12:U12"/>
    <mergeCell ref="F8:H8"/>
    <mergeCell ref="I8:K8"/>
    <mergeCell ref="L8:N8"/>
    <mergeCell ref="O8:Q8"/>
  </mergeCells>
  <hyperlinks>
    <hyperlink ref="Q3:Q4" location="Index!A1" display="Index" xr:uid="{25093062-B690-49B0-A1CA-8569D373811A}"/>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T22"/>
  <sheetViews>
    <sheetView showGridLines="0" zoomScaleNormal="100" workbookViewId="0">
      <selection activeCell="E17" sqref="E17"/>
    </sheetView>
  </sheetViews>
  <sheetFormatPr defaultRowHeight="13"/>
  <cols>
    <col min="2" max="2" width="60" customWidth="1"/>
    <col min="3" max="17" width="13.69921875" customWidth="1"/>
    <col min="18" max="21" width="12" customWidth="1"/>
  </cols>
  <sheetData>
    <row r="2" spans="2:17" ht="13" customHeight="1">
      <c r="Q2" s="346" t="s">
        <v>133</v>
      </c>
    </row>
    <row r="3" spans="2:17" ht="13" customHeight="1">
      <c r="Q3" s="346"/>
    </row>
    <row r="6" spans="2:17" ht="22.5">
      <c r="B6" s="62" t="s">
        <v>200</v>
      </c>
    </row>
    <row r="8" spans="2:17" s="254" customFormat="1" ht="20.149999999999999" customHeight="1">
      <c r="B8" s="263" t="s">
        <v>176</v>
      </c>
      <c r="C8" s="157">
        <v>2022</v>
      </c>
      <c r="D8" s="158">
        <v>2021</v>
      </c>
      <c r="E8" s="158">
        <v>2020</v>
      </c>
      <c r="F8" s="158">
        <v>2019</v>
      </c>
      <c r="G8" s="158">
        <v>2018</v>
      </c>
    </row>
    <row r="9" spans="2:17" ht="13.5" customHeight="1">
      <c r="B9" s="121" t="s">
        <v>709</v>
      </c>
      <c r="C9" s="57">
        <v>1603</v>
      </c>
      <c r="D9" s="57">
        <v>1588</v>
      </c>
      <c r="E9" s="57">
        <v>1336</v>
      </c>
      <c r="F9" s="57">
        <v>1872</v>
      </c>
      <c r="G9" s="57">
        <v>1745</v>
      </c>
    </row>
    <row r="10" spans="2:17" ht="12.75" customHeight="1">
      <c r="C10" s="23"/>
      <c r="D10" s="23"/>
    </row>
    <row r="11" spans="2:17" ht="12.75" customHeight="1"/>
    <row r="12" spans="2:17" ht="12.75" customHeight="1"/>
    <row r="13" spans="2:17" s="254" customFormat="1" ht="20.149999999999999" customHeight="1">
      <c r="B13" s="263" t="s">
        <v>253</v>
      </c>
      <c r="C13" s="359">
        <v>2022</v>
      </c>
      <c r="D13" s="359"/>
      <c r="E13" s="359"/>
      <c r="F13" s="361">
        <v>2021</v>
      </c>
      <c r="G13" s="361"/>
      <c r="H13" s="361"/>
      <c r="I13" s="361">
        <v>2020</v>
      </c>
      <c r="J13" s="361"/>
      <c r="K13" s="361"/>
      <c r="L13" s="361">
        <v>2019</v>
      </c>
      <c r="M13" s="361"/>
      <c r="N13" s="361"/>
      <c r="O13" s="361">
        <v>2018</v>
      </c>
      <c r="P13" s="361"/>
      <c r="Q13" s="361"/>
    </row>
    <row r="14" spans="2:17" ht="12.75" customHeight="1">
      <c r="B14" s="167"/>
      <c r="C14" s="163" t="s">
        <v>35</v>
      </c>
      <c r="D14" s="163" t="s">
        <v>36</v>
      </c>
      <c r="E14" s="163" t="s">
        <v>37</v>
      </c>
      <c r="F14" s="163" t="s">
        <v>35</v>
      </c>
      <c r="G14" s="163" t="s">
        <v>36</v>
      </c>
      <c r="H14" s="163" t="s">
        <v>37</v>
      </c>
      <c r="I14" s="163" t="s">
        <v>35</v>
      </c>
      <c r="J14" s="163" t="s">
        <v>36</v>
      </c>
      <c r="K14" s="163" t="s">
        <v>37</v>
      </c>
      <c r="L14" s="163" t="s">
        <v>35</v>
      </c>
      <c r="M14" s="163" t="s">
        <v>36</v>
      </c>
      <c r="N14" s="163" t="s">
        <v>37</v>
      </c>
      <c r="O14" s="163" t="s">
        <v>35</v>
      </c>
      <c r="P14" s="163" t="s">
        <v>36</v>
      </c>
      <c r="Q14" s="163" t="s">
        <v>37</v>
      </c>
    </row>
    <row r="15" spans="2:17">
      <c r="B15" s="121" t="s">
        <v>44</v>
      </c>
      <c r="C15" s="57">
        <v>480</v>
      </c>
      <c r="D15" s="57">
        <v>83</v>
      </c>
      <c r="E15" s="57">
        <v>563</v>
      </c>
      <c r="F15" s="57">
        <v>227</v>
      </c>
      <c r="G15" s="57">
        <v>70</v>
      </c>
      <c r="H15" s="57">
        <v>297</v>
      </c>
      <c r="I15" s="57">
        <v>361</v>
      </c>
      <c r="J15" s="57">
        <v>48</v>
      </c>
      <c r="K15" s="57">
        <v>409</v>
      </c>
      <c r="L15" s="57">
        <v>505</v>
      </c>
      <c r="M15" s="57">
        <v>94</v>
      </c>
      <c r="N15" s="57">
        <v>599</v>
      </c>
      <c r="O15" s="57">
        <v>348</v>
      </c>
      <c r="P15" s="57">
        <v>70</v>
      </c>
      <c r="Q15" s="57">
        <v>418</v>
      </c>
    </row>
    <row r="16" spans="2:17">
      <c r="B16" s="121" t="s">
        <v>2</v>
      </c>
      <c r="C16" s="57">
        <v>416</v>
      </c>
      <c r="D16" s="57">
        <v>108</v>
      </c>
      <c r="E16" s="57">
        <v>524</v>
      </c>
      <c r="F16" s="57">
        <v>622</v>
      </c>
      <c r="G16" s="57">
        <v>78</v>
      </c>
      <c r="H16" s="57">
        <v>700</v>
      </c>
      <c r="I16" s="57">
        <v>559</v>
      </c>
      <c r="J16" s="57">
        <v>74</v>
      </c>
      <c r="K16" s="57">
        <v>633</v>
      </c>
      <c r="L16" s="57">
        <v>744</v>
      </c>
      <c r="M16" s="57">
        <v>74</v>
      </c>
      <c r="N16" s="57">
        <v>818</v>
      </c>
      <c r="O16" s="57">
        <v>657</v>
      </c>
      <c r="P16" s="57">
        <v>73</v>
      </c>
      <c r="Q16" s="57">
        <v>730</v>
      </c>
    </row>
    <row r="17" spans="2:20" ht="14.15" customHeight="1">
      <c r="B17" s="166" t="s">
        <v>8</v>
      </c>
      <c r="C17" s="57">
        <v>208</v>
      </c>
      <c r="D17" s="57">
        <v>27</v>
      </c>
      <c r="E17" s="57">
        <v>235</v>
      </c>
      <c r="F17" s="57">
        <v>190</v>
      </c>
      <c r="G17" s="57">
        <v>24</v>
      </c>
      <c r="H17" s="57">
        <v>214</v>
      </c>
      <c r="I17" s="57">
        <v>192</v>
      </c>
      <c r="J17" s="57">
        <v>20</v>
      </c>
      <c r="K17" s="57">
        <v>212</v>
      </c>
      <c r="L17" s="57">
        <v>233</v>
      </c>
      <c r="M17" s="57">
        <v>11</v>
      </c>
      <c r="N17" s="57">
        <v>244</v>
      </c>
      <c r="O17" s="57">
        <v>450</v>
      </c>
      <c r="P17" s="57">
        <v>50</v>
      </c>
      <c r="Q17" s="57">
        <v>500</v>
      </c>
      <c r="T17" s="34"/>
    </row>
    <row r="18" spans="2:20">
      <c r="B18" s="121" t="s">
        <v>38</v>
      </c>
      <c r="C18" s="57">
        <v>257</v>
      </c>
      <c r="D18" s="57">
        <v>23</v>
      </c>
      <c r="E18" s="57">
        <v>280</v>
      </c>
      <c r="F18" s="57">
        <v>314</v>
      </c>
      <c r="G18" s="57">
        <v>54</v>
      </c>
      <c r="H18" s="57">
        <v>368</v>
      </c>
      <c r="I18" s="57">
        <v>82</v>
      </c>
      <c r="J18" s="57">
        <v>0</v>
      </c>
      <c r="K18" s="57">
        <v>82</v>
      </c>
      <c r="L18" s="57">
        <v>210</v>
      </c>
      <c r="M18" s="57">
        <v>0</v>
      </c>
      <c r="N18" s="57">
        <v>210</v>
      </c>
      <c r="O18" s="57">
        <v>94</v>
      </c>
      <c r="P18" s="57">
        <v>3</v>
      </c>
      <c r="Q18" s="57">
        <v>97</v>
      </c>
    </row>
    <row r="19" spans="2:20">
      <c r="B19" s="121" t="s">
        <v>39</v>
      </c>
      <c r="C19" s="57">
        <v>1</v>
      </c>
      <c r="D19" s="57">
        <v>0</v>
      </c>
      <c r="E19" s="57">
        <v>1</v>
      </c>
      <c r="F19" s="57">
        <v>8</v>
      </c>
      <c r="G19" s="57">
        <v>1</v>
      </c>
      <c r="H19" s="57">
        <v>9</v>
      </c>
      <c r="I19" s="57">
        <v>0</v>
      </c>
      <c r="J19" s="57">
        <v>0</v>
      </c>
      <c r="K19" s="57">
        <v>0</v>
      </c>
      <c r="L19" s="57">
        <v>0</v>
      </c>
      <c r="M19" s="57">
        <v>1</v>
      </c>
      <c r="N19" s="57">
        <v>1</v>
      </c>
      <c r="O19" s="57">
        <v>0</v>
      </c>
      <c r="P19" s="57">
        <v>0</v>
      </c>
      <c r="Q19" s="57">
        <v>0</v>
      </c>
    </row>
    <row r="20" spans="2:20">
      <c r="B20" s="121" t="s">
        <v>37</v>
      </c>
      <c r="C20" s="57">
        <v>1362</v>
      </c>
      <c r="D20" s="57">
        <v>241</v>
      </c>
      <c r="E20" s="57">
        <v>1603</v>
      </c>
      <c r="F20" s="57">
        <v>1361</v>
      </c>
      <c r="G20" s="57">
        <v>227</v>
      </c>
      <c r="H20" s="57">
        <v>1588</v>
      </c>
      <c r="I20" s="57">
        <v>1194</v>
      </c>
      <c r="J20" s="57">
        <v>142</v>
      </c>
      <c r="K20" s="57">
        <v>1336</v>
      </c>
      <c r="L20" s="57">
        <v>1692</v>
      </c>
      <c r="M20" s="57">
        <v>180</v>
      </c>
      <c r="N20" s="57">
        <v>1872</v>
      </c>
      <c r="O20" s="57">
        <v>1549</v>
      </c>
      <c r="P20" s="57">
        <v>196</v>
      </c>
      <c r="Q20" s="57">
        <v>1745</v>
      </c>
    </row>
    <row r="22" spans="2:20" ht="15.5">
      <c r="B22" s="16" t="s">
        <v>766</v>
      </c>
    </row>
  </sheetData>
  <sheetProtection algorithmName="SHA-512" hashValue="tGOewYbF/mgiqNNvTi02aYuzFpljZ3KK8ft14xGYcYnHG+ZUkqhTV3aECnmbf0rkb2FE/bYzldIs3OlofsU6xA==" saltValue="qRBj2YPJzvR/mpnbvwXyTw==" spinCount="100000" sheet="1" objects="1" scenarios="1"/>
  <mergeCells count="6">
    <mergeCell ref="Q2:Q3"/>
    <mergeCell ref="F13:H13"/>
    <mergeCell ref="C13:E13"/>
    <mergeCell ref="I13:K13"/>
    <mergeCell ref="L13:N13"/>
    <mergeCell ref="O13:Q13"/>
  </mergeCells>
  <hyperlinks>
    <hyperlink ref="Q2:Q3" location="Index!A1" display="Index" xr:uid="{FF0F90C8-F5BA-4AA9-80C5-4A0165DEE5B4}"/>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U29"/>
  <sheetViews>
    <sheetView showGridLines="0" zoomScale="130" zoomScaleNormal="130" workbookViewId="0">
      <selection activeCell="Q2" sqref="Q2:Q3"/>
    </sheetView>
  </sheetViews>
  <sheetFormatPr defaultRowHeight="13"/>
  <cols>
    <col min="2" max="2" width="91.5" customWidth="1"/>
    <col min="3" max="17" width="13.69921875" customWidth="1"/>
    <col min="18" max="18" width="10.296875" customWidth="1"/>
    <col min="19" max="19" width="62.796875" customWidth="1"/>
    <col min="20" max="23" width="9" customWidth="1"/>
    <col min="24" max="24" width="9.796875" customWidth="1"/>
    <col min="25" max="25" width="9.5" customWidth="1"/>
    <col min="26" max="26" width="8.796875" customWidth="1"/>
    <col min="27" max="28" width="10.5" customWidth="1"/>
    <col min="29" max="29" width="8.5" customWidth="1"/>
    <col min="30" max="31" width="10" customWidth="1"/>
  </cols>
  <sheetData>
    <row r="2" spans="2:21">
      <c r="Q2" s="346" t="s">
        <v>133</v>
      </c>
    </row>
    <row r="3" spans="2:21">
      <c r="Q3" s="346"/>
    </row>
    <row r="6" spans="2:21" ht="22.5">
      <c r="B6" s="62" t="s">
        <v>204</v>
      </c>
    </row>
    <row r="8" spans="2:21" s="254" customFormat="1" ht="20.149999999999999" customHeight="1">
      <c r="B8" s="263" t="s">
        <v>724</v>
      </c>
      <c r="C8" s="359">
        <v>2022</v>
      </c>
      <c r="D8" s="359"/>
      <c r="E8" s="359"/>
      <c r="F8" s="360">
        <v>2021</v>
      </c>
      <c r="G8" s="360"/>
      <c r="H8" s="360"/>
      <c r="I8" s="360">
        <v>2020</v>
      </c>
      <c r="J8" s="360"/>
      <c r="K8" s="360"/>
      <c r="L8" s="361">
        <v>2019</v>
      </c>
      <c r="M8" s="361"/>
      <c r="N8" s="361"/>
      <c r="O8" s="361">
        <v>2018</v>
      </c>
      <c r="P8" s="361"/>
      <c r="Q8" s="361"/>
    </row>
    <row r="9" spans="2:21" ht="14.9" customHeight="1">
      <c r="B9" s="167"/>
      <c r="C9" s="92" t="s">
        <v>35</v>
      </c>
      <c r="D9" s="92" t="s">
        <v>36</v>
      </c>
      <c r="E9" s="92" t="s">
        <v>37</v>
      </c>
      <c r="F9" s="92" t="s">
        <v>35</v>
      </c>
      <c r="G9" s="92" t="s">
        <v>36</v>
      </c>
      <c r="H9" s="92" t="s">
        <v>37</v>
      </c>
      <c r="I9" s="92" t="s">
        <v>35</v>
      </c>
      <c r="J9" s="92" t="s">
        <v>36</v>
      </c>
      <c r="K9" s="92" t="s">
        <v>37</v>
      </c>
      <c r="L9" s="92" t="s">
        <v>35</v>
      </c>
      <c r="M9" s="92" t="s">
        <v>36</v>
      </c>
      <c r="N9" s="92" t="s">
        <v>37</v>
      </c>
      <c r="O9" s="92" t="s">
        <v>35</v>
      </c>
      <c r="P9" s="92" t="s">
        <v>36</v>
      </c>
      <c r="Q9" s="92" t="s">
        <v>37</v>
      </c>
      <c r="R9" s="24"/>
      <c r="S9" s="24"/>
    </row>
    <row r="10" spans="2:21" ht="30.75" customHeight="1">
      <c r="B10" s="89" t="s">
        <v>710</v>
      </c>
      <c r="C10" s="190">
        <v>0.82608695652173914</v>
      </c>
      <c r="D10" s="190">
        <v>0.84210526315789469</v>
      </c>
      <c r="E10" s="190">
        <v>0.83333333333333337</v>
      </c>
      <c r="F10" s="190">
        <v>0.73913043478260865</v>
      </c>
      <c r="G10" s="190">
        <v>0.73684210526315785</v>
      </c>
      <c r="H10" s="190">
        <v>0.73809523809523814</v>
      </c>
      <c r="I10" s="190">
        <v>0.70818181818181813</v>
      </c>
      <c r="J10" s="190">
        <v>0.80882352941176472</v>
      </c>
      <c r="K10" s="190">
        <v>0.74871794871794883</v>
      </c>
      <c r="L10" s="190">
        <v>0.59294117647058808</v>
      </c>
      <c r="M10" s="190">
        <v>0.63722222222222225</v>
      </c>
      <c r="N10" s="190">
        <v>0.84857142857142853</v>
      </c>
      <c r="O10" s="190">
        <v>0.77999999999999992</v>
      </c>
      <c r="P10" s="190">
        <v>0.6785714285714286</v>
      </c>
      <c r="Q10" s="190">
        <v>0.90755555555555567</v>
      </c>
      <c r="R10" s="25"/>
      <c r="S10" s="362"/>
      <c r="T10" s="362"/>
      <c r="U10" s="362"/>
    </row>
    <row r="11" spans="2:21" ht="14.9" customHeight="1">
      <c r="H11" s="39"/>
      <c r="O11" s="26"/>
      <c r="P11" s="26"/>
    </row>
    <row r="12" spans="2:21" s="254" customFormat="1" ht="20.149999999999999" customHeight="1">
      <c r="B12" s="263" t="s">
        <v>725</v>
      </c>
      <c r="C12" s="157">
        <v>2022</v>
      </c>
      <c r="D12" s="158">
        <v>2021</v>
      </c>
      <c r="E12" s="158">
        <v>2020</v>
      </c>
      <c r="F12" s="158">
        <v>2019</v>
      </c>
      <c r="G12" s="158">
        <v>2018</v>
      </c>
      <c r="P12" s="27"/>
      <c r="Q12" s="27"/>
    </row>
    <row r="13" spans="2:21" ht="17.149999999999999" customHeight="1">
      <c r="B13" s="191" t="s">
        <v>205</v>
      </c>
      <c r="C13" s="192"/>
      <c r="D13" s="193"/>
      <c r="E13" s="190"/>
      <c r="F13" s="190"/>
      <c r="G13" s="190"/>
      <c r="P13" s="25"/>
      <c r="Q13" s="25"/>
    </row>
    <row r="14" spans="2:21" ht="14.9" customHeight="1">
      <c r="B14" s="194" t="s">
        <v>4</v>
      </c>
      <c r="C14" s="190">
        <v>1</v>
      </c>
      <c r="D14" s="190">
        <v>1</v>
      </c>
      <c r="E14" s="190">
        <v>1</v>
      </c>
      <c r="F14" s="190">
        <v>1</v>
      </c>
      <c r="G14" s="190">
        <v>1</v>
      </c>
      <c r="I14" s="43"/>
      <c r="P14" s="26"/>
      <c r="Q14" s="26"/>
    </row>
    <row r="15" spans="2:21" ht="20">
      <c r="B15" s="169" t="s">
        <v>2</v>
      </c>
      <c r="C15" s="190">
        <v>0.75</v>
      </c>
      <c r="D15" s="190">
        <v>0.73</v>
      </c>
      <c r="E15" s="190">
        <v>0.75</v>
      </c>
      <c r="F15" s="190">
        <v>0.86</v>
      </c>
      <c r="G15" s="190">
        <v>0.88</v>
      </c>
      <c r="I15" s="34"/>
      <c r="P15" s="26"/>
      <c r="Q15" s="26"/>
    </row>
    <row r="16" spans="2:21" ht="14.9" customHeight="1">
      <c r="B16" s="169" t="s">
        <v>1</v>
      </c>
      <c r="C16" s="190">
        <v>1</v>
      </c>
      <c r="D16" s="190">
        <v>1</v>
      </c>
      <c r="E16" s="190">
        <v>1</v>
      </c>
      <c r="F16" s="190">
        <v>1</v>
      </c>
      <c r="G16" s="190">
        <v>1</v>
      </c>
      <c r="P16" s="26"/>
      <c r="Q16" s="26"/>
    </row>
    <row r="17" spans="2:20" ht="14.9" customHeight="1">
      <c r="B17" s="169" t="s">
        <v>38</v>
      </c>
      <c r="C17" s="190">
        <v>0.8</v>
      </c>
      <c r="D17" s="190">
        <v>0</v>
      </c>
      <c r="E17" s="190">
        <v>0</v>
      </c>
      <c r="F17" s="190">
        <v>1</v>
      </c>
      <c r="G17" s="190">
        <v>1</v>
      </c>
      <c r="P17" s="26"/>
      <c r="Q17" s="26"/>
    </row>
    <row r="18" spans="2:20" ht="19.5" customHeight="1">
      <c r="B18" s="169" t="s">
        <v>39</v>
      </c>
      <c r="C18" s="190">
        <v>0.80952380952380953</v>
      </c>
      <c r="D18" s="190">
        <v>0.8</v>
      </c>
      <c r="E18" s="190">
        <v>0.81</v>
      </c>
      <c r="F18" s="190">
        <v>0.73</v>
      </c>
      <c r="G18" s="190">
        <v>0.84</v>
      </c>
      <c r="P18" s="25"/>
      <c r="Q18" s="364"/>
      <c r="R18" s="364"/>
    </row>
    <row r="19" spans="2:20" ht="14.9" customHeight="1">
      <c r="O19" s="26"/>
      <c r="P19" s="26"/>
    </row>
    <row r="20" spans="2:20" ht="14.15" hidden="1" customHeight="1">
      <c r="O20" s="26"/>
      <c r="P20" s="26"/>
    </row>
    <row r="21" spans="2:20" hidden="1">
      <c r="O21" s="27"/>
      <c r="P21" s="27"/>
    </row>
    <row r="22" spans="2:20" hidden="1">
      <c r="B22" s="13" t="s">
        <v>64</v>
      </c>
      <c r="C22" s="4">
        <v>2022</v>
      </c>
      <c r="D22" s="4"/>
      <c r="E22" s="15">
        <v>2021</v>
      </c>
      <c r="F22" s="15"/>
      <c r="G22" s="4">
        <v>2020</v>
      </c>
      <c r="H22" s="4"/>
      <c r="I22" s="4">
        <v>2019</v>
      </c>
      <c r="J22" s="4"/>
      <c r="K22" s="4">
        <v>2018</v>
      </c>
      <c r="L22" s="4"/>
      <c r="Q22" s="26"/>
      <c r="R22" s="26"/>
    </row>
    <row r="23" spans="2:20" hidden="1">
      <c r="B23" s="1"/>
      <c r="C23" s="7" t="s">
        <v>35</v>
      </c>
      <c r="D23" s="5" t="s">
        <v>36</v>
      </c>
      <c r="E23" s="7" t="s">
        <v>35</v>
      </c>
      <c r="F23" s="5" t="s">
        <v>36</v>
      </c>
      <c r="G23" s="2" t="s">
        <v>35</v>
      </c>
      <c r="H23" s="2" t="s">
        <v>36</v>
      </c>
      <c r="I23" s="6" t="s">
        <v>35</v>
      </c>
      <c r="J23" s="2" t="s">
        <v>36</v>
      </c>
      <c r="K23" s="3" t="s">
        <v>35</v>
      </c>
      <c r="L23" s="2" t="s">
        <v>36</v>
      </c>
      <c r="Q23" s="26"/>
      <c r="R23" s="26"/>
    </row>
    <row r="24" spans="2:20" ht="20" hidden="1">
      <c r="B24" s="10" t="s">
        <v>4</v>
      </c>
      <c r="C24" s="10"/>
      <c r="D24" s="10"/>
      <c r="E24" s="10"/>
      <c r="F24" s="10"/>
      <c r="G24" s="10"/>
      <c r="H24" s="10"/>
      <c r="I24" s="10"/>
      <c r="J24" s="10"/>
      <c r="K24" s="10"/>
      <c r="L24" s="10"/>
      <c r="N24" s="34"/>
      <c r="Q24" s="26"/>
      <c r="R24" s="26"/>
    </row>
    <row r="25" spans="2:20" hidden="1">
      <c r="B25" s="1" t="s">
        <v>2</v>
      </c>
      <c r="C25" s="1"/>
      <c r="D25" s="1"/>
      <c r="E25" s="10"/>
      <c r="F25" s="10"/>
      <c r="G25" s="10"/>
      <c r="H25" s="10"/>
      <c r="I25" s="10"/>
      <c r="J25" s="10"/>
      <c r="K25" s="10"/>
      <c r="L25" s="10"/>
      <c r="Q25" s="26"/>
      <c r="R25" s="26"/>
    </row>
    <row r="26" spans="2:20" ht="20.25" hidden="1" customHeight="1">
      <c r="B26" s="1" t="s">
        <v>1</v>
      </c>
      <c r="C26" s="1"/>
      <c r="D26" s="1"/>
      <c r="E26" s="10"/>
      <c r="F26" s="10"/>
      <c r="G26" s="10"/>
      <c r="H26" s="10"/>
      <c r="I26" s="10"/>
      <c r="J26" s="10"/>
      <c r="K26" s="10"/>
      <c r="L26" s="10"/>
      <c r="N26" s="363" t="s">
        <v>75</v>
      </c>
      <c r="O26" s="363"/>
      <c r="P26" s="363"/>
      <c r="Q26" s="363"/>
      <c r="R26" s="363"/>
      <c r="S26" s="363"/>
      <c r="T26" s="363"/>
    </row>
    <row r="27" spans="2:20" ht="20.25" hidden="1" customHeight="1">
      <c r="B27" s="1" t="s">
        <v>38</v>
      </c>
      <c r="C27" s="1"/>
      <c r="D27" s="1"/>
      <c r="E27" s="10"/>
      <c r="F27" s="10"/>
      <c r="G27" s="10"/>
      <c r="H27" s="10"/>
      <c r="I27" s="10"/>
      <c r="J27" s="10"/>
      <c r="K27" s="10"/>
      <c r="L27" s="10"/>
      <c r="N27" s="363"/>
      <c r="O27" s="363"/>
      <c r="P27" s="363"/>
      <c r="Q27" s="363"/>
      <c r="R27" s="363"/>
      <c r="S27" s="363"/>
      <c r="T27" s="363"/>
    </row>
    <row r="28" spans="2:20" ht="20.25" hidden="1" customHeight="1">
      <c r="B28" s="1" t="s">
        <v>39</v>
      </c>
      <c r="C28" s="1"/>
      <c r="D28" s="1"/>
      <c r="E28" s="10"/>
      <c r="F28" s="10"/>
      <c r="G28" s="10"/>
      <c r="H28" s="10"/>
      <c r="I28" s="10"/>
      <c r="J28" s="10"/>
      <c r="K28" s="10"/>
      <c r="L28" s="10"/>
      <c r="N28" s="363"/>
      <c r="O28" s="363"/>
      <c r="P28" s="363"/>
      <c r="Q28" s="363"/>
      <c r="R28" s="363"/>
      <c r="S28" s="363"/>
      <c r="T28" s="363"/>
    </row>
    <row r="29" spans="2:20" ht="15.5">
      <c r="B29" s="16" t="s">
        <v>711</v>
      </c>
    </row>
  </sheetData>
  <sheetProtection algorithmName="SHA-512" hashValue="WCOfPJPsznKM1ucxc/El4AEUSJjMDexDUhg/7uSA5ciPywofzuJZo2Fjedkcf/UA4jZiMj8wP9DlBHLk4oAV1w==" saltValue="FRnOv8Uel58lYgljs5i7yw==" spinCount="100000" sheet="1" objects="1" scenarios="1"/>
  <mergeCells count="9">
    <mergeCell ref="C8:E8"/>
    <mergeCell ref="I8:K8"/>
    <mergeCell ref="Q2:Q3"/>
    <mergeCell ref="N26:T28"/>
    <mergeCell ref="S10:U10"/>
    <mergeCell ref="Q18:R18"/>
    <mergeCell ref="F8:H8"/>
    <mergeCell ref="L8:N8"/>
    <mergeCell ref="O8:Q8"/>
  </mergeCells>
  <hyperlinks>
    <hyperlink ref="Q2:Q3" location="Index!A1" display="Index" xr:uid="{9E14839A-53AC-41F2-B372-B0B563E9063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G19"/>
  <sheetViews>
    <sheetView showGridLines="0" zoomScale="110" zoomScaleNormal="110" workbookViewId="0">
      <selection activeCell="G2" sqref="G2:G3"/>
    </sheetView>
  </sheetViews>
  <sheetFormatPr defaultRowHeight="13"/>
  <cols>
    <col min="2" max="2" width="88.5" customWidth="1"/>
    <col min="3" max="7" width="13.69921875" customWidth="1"/>
  </cols>
  <sheetData>
    <row r="2" spans="2:7">
      <c r="G2" s="346" t="s">
        <v>133</v>
      </c>
    </row>
    <row r="3" spans="2:7">
      <c r="G3" s="346"/>
    </row>
    <row r="4" spans="2:7" ht="1.5" customHeight="1"/>
    <row r="5" spans="2:7" ht="24" customHeight="1"/>
    <row r="6" spans="2:7" ht="22.5">
      <c r="B6" s="62" t="s">
        <v>207</v>
      </c>
    </row>
    <row r="8" spans="2:7" s="254" customFormat="1" ht="20.149999999999999" customHeight="1">
      <c r="B8" s="263" t="s">
        <v>208</v>
      </c>
      <c r="C8" s="157">
        <v>2022</v>
      </c>
      <c r="D8" s="158">
        <v>2021</v>
      </c>
      <c r="E8" s="158">
        <v>2020</v>
      </c>
      <c r="F8" s="158">
        <v>2019</v>
      </c>
      <c r="G8" s="158">
        <v>2018</v>
      </c>
    </row>
    <row r="9" spans="2:7" ht="14">
      <c r="B9" s="112" t="s">
        <v>712</v>
      </c>
      <c r="C9" s="235">
        <v>0.75410605349601123</v>
      </c>
      <c r="D9" s="236">
        <v>0.79521739130434788</v>
      </c>
      <c r="E9" s="236">
        <v>0.83333333333333337</v>
      </c>
      <c r="F9" s="236">
        <v>0.79333333333333333</v>
      </c>
      <c r="G9" s="236">
        <v>0.79499999999999993</v>
      </c>
    </row>
    <row r="11" spans="2:7" s="254" customFormat="1" ht="20.149999999999999" customHeight="1">
      <c r="B11" s="263" t="s">
        <v>209</v>
      </c>
      <c r="C11" s="157">
        <v>2022</v>
      </c>
      <c r="D11" s="158">
        <v>2021</v>
      </c>
      <c r="E11" s="158">
        <v>2020</v>
      </c>
      <c r="F11" s="158">
        <v>2019</v>
      </c>
      <c r="G11" s="158">
        <v>2018</v>
      </c>
    </row>
    <row r="12" spans="2:7">
      <c r="B12" s="112" t="s">
        <v>54</v>
      </c>
      <c r="C12" s="203">
        <v>0</v>
      </c>
      <c r="D12" s="204">
        <v>0</v>
      </c>
      <c r="E12" s="204">
        <v>0</v>
      </c>
      <c r="F12" s="204">
        <v>0</v>
      </c>
      <c r="G12" s="204">
        <v>0</v>
      </c>
    </row>
    <row r="13" spans="2:7" ht="26">
      <c r="B13" s="112" t="s">
        <v>55</v>
      </c>
      <c r="C13" s="203">
        <v>0</v>
      </c>
      <c r="D13" s="204">
        <v>0</v>
      </c>
      <c r="E13" s="204">
        <v>0</v>
      </c>
      <c r="F13" s="204">
        <v>0</v>
      </c>
      <c r="G13" s="204">
        <v>0</v>
      </c>
    </row>
    <row r="16" spans="2:7" s="254" customFormat="1" ht="20.149999999999999" customHeight="1">
      <c r="B16" s="263" t="s">
        <v>210</v>
      </c>
      <c r="C16" s="157">
        <v>2022</v>
      </c>
      <c r="D16" s="158">
        <v>2021</v>
      </c>
      <c r="E16" s="158">
        <v>2020</v>
      </c>
      <c r="F16" s="158">
        <v>2019</v>
      </c>
      <c r="G16" s="158">
        <v>2018</v>
      </c>
    </row>
    <row r="17" spans="2:7">
      <c r="B17" s="112" t="s">
        <v>56</v>
      </c>
      <c r="C17" s="203">
        <v>0</v>
      </c>
      <c r="D17" s="204">
        <v>0</v>
      </c>
      <c r="E17" s="204">
        <v>0</v>
      </c>
      <c r="F17" s="204">
        <v>0</v>
      </c>
      <c r="G17" s="204">
        <v>0</v>
      </c>
    </row>
    <row r="19" spans="2:7" ht="15.5">
      <c r="B19" s="16" t="s">
        <v>743</v>
      </c>
    </row>
  </sheetData>
  <sheetProtection algorithmName="SHA-512" hashValue="p55G4gor32I6RJaaehUTi0FCkvya/yfyr8hYFfvtOA02nBvGWL1TZB3IyVQxQSd9t8NGUS1iGc93aCOmZzXYjQ==" saltValue="1I9+Q0EnPpVM+LrqvnwESw==" spinCount="100000" sheet="1" objects="1" scenarios="1"/>
  <mergeCells count="1">
    <mergeCell ref="G2:G3"/>
  </mergeCells>
  <hyperlinks>
    <hyperlink ref="G2:G3" location="Index!A1" display="Index" xr:uid="{A672EADD-BA03-437B-8D47-E2F5010E7DC7}"/>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Y54"/>
  <sheetViews>
    <sheetView showGridLines="0" zoomScale="110" zoomScaleNormal="110" workbookViewId="0">
      <selection activeCell="Q2" sqref="Q2:Q3"/>
    </sheetView>
  </sheetViews>
  <sheetFormatPr defaultRowHeight="13"/>
  <cols>
    <col min="2" max="2" width="62.69921875" customWidth="1"/>
    <col min="3" max="17" width="13.69921875" customWidth="1"/>
    <col min="19" max="19" width="18.69921875" customWidth="1"/>
    <col min="21" max="21" width="5.296875" customWidth="1"/>
    <col min="22" max="22" width="6.796875" customWidth="1"/>
    <col min="26" max="26" width="5.796875" bestFit="1" customWidth="1"/>
    <col min="27" max="27" width="8.796875" customWidth="1"/>
  </cols>
  <sheetData>
    <row r="2" spans="2:25">
      <c r="Q2" s="346" t="s">
        <v>133</v>
      </c>
    </row>
    <row r="3" spans="2:25">
      <c r="Q3" s="346"/>
    </row>
    <row r="6" spans="2:25" ht="22.5">
      <c r="B6" s="62" t="s">
        <v>74</v>
      </c>
    </row>
    <row r="7" spans="2:25">
      <c r="C7" s="11"/>
      <c r="D7" s="11"/>
      <c r="E7" s="11"/>
    </row>
    <row r="8" spans="2:25" s="254" customFormat="1" ht="20.149999999999999" customHeight="1">
      <c r="B8" s="263" t="s">
        <v>219</v>
      </c>
      <c r="C8" s="359">
        <v>2022</v>
      </c>
      <c r="D8" s="359"/>
      <c r="E8" s="359"/>
      <c r="F8" s="361">
        <v>2021</v>
      </c>
      <c r="G8" s="361"/>
      <c r="H8" s="361"/>
      <c r="I8" s="361">
        <v>2020</v>
      </c>
      <c r="J8" s="361"/>
      <c r="K8" s="361"/>
      <c r="L8" s="361">
        <v>2019</v>
      </c>
      <c r="M8" s="361"/>
      <c r="N8" s="361"/>
      <c r="O8" s="361">
        <v>2018</v>
      </c>
      <c r="P8" s="361"/>
      <c r="Q8" s="361"/>
    </row>
    <row r="9" spans="2:25" ht="12.75" customHeight="1">
      <c r="B9" s="208"/>
      <c r="C9" s="163" t="s">
        <v>35</v>
      </c>
      <c r="D9" s="163" t="s">
        <v>36</v>
      </c>
      <c r="E9" s="163" t="s">
        <v>37</v>
      </c>
      <c r="F9" s="163" t="s">
        <v>35</v>
      </c>
      <c r="G9" s="163" t="s">
        <v>36</v>
      </c>
      <c r="H9" s="163" t="s">
        <v>37</v>
      </c>
      <c r="I9" s="163" t="s">
        <v>35</v>
      </c>
      <c r="J9" s="163" t="s">
        <v>36</v>
      </c>
      <c r="K9" s="163" t="s">
        <v>37</v>
      </c>
      <c r="L9" s="163" t="s">
        <v>35</v>
      </c>
      <c r="M9" s="163" t="s">
        <v>36</v>
      </c>
      <c r="N9" s="163" t="s">
        <v>37</v>
      </c>
      <c r="O9" s="163" t="s">
        <v>35</v>
      </c>
      <c r="P9" s="163" t="s">
        <v>36</v>
      </c>
      <c r="Q9" s="163" t="s">
        <v>37</v>
      </c>
      <c r="V9" s="20"/>
      <c r="W9" s="20"/>
      <c r="X9" s="20"/>
      <c r="Y9" s="20"/>
    </row>
    <row r="10" spans="2:25" ht="15">
      <c r="B10" s="161" t="s">
        <v>211</v>
      </c>
      <c r="C10" s="165"/>
      <c r="D10" s="163"/>
      <c r="E10" s="163"/>
      <c r="F10" s="165"/>
      <c r="G10" s="163"/>
      <c r="H10" s="163"/>
      <c r="I10" s="163"/>
      <c r="J10" s="163"/>
      <c r="K10" s="164"/>
      <c r="L10" s="163"/>
      <c r="M10" s="163"/>
      <c r="N10" s="165"/>
      <c r="O10" s="164"/>
      <c r="P10" s="163"/>
      <c r="Q10" s="163"/>
      <c r="V10" s="20"/>
      <c r="W10" s="20"/>
      <c r="X10" s="20"/>
      <c r="Y10" s="20"/>
    </row>
    <row r="11" spans="2:25" ht="15">
      <c r="B11" s="98" t="s">
        <v>4</v>
      </c>
      <c r="C11" s="57">
        <v>45</v>
      </c>
      <c r="D11" s="57">
        <v>16</v>
      </c>
      <c r="E11" s="57">
        <v>61</v>
      </c>
      <c r="F11" s="57">
        <v>40</v>
      </c>
      <c r="G11" s="57">
        <v>9</v>
      </c>
      <c r="H11" s="57">
        <v>49</v>
      </c>
      <c r="I11" s="57">
        <v>24</v>
      </c>
      <c r="J11" s="57">
        <v>7</v>
      </c>
      <c r="K11" s="57">
        <v>31</v>
      </c>
      <c r="L11" s="57">
        <v>24</v>
      </c>
      <c r="M11" s="57">
        <v>3</v>
      </c>
      <c r="N11" s="57">
        <v>27</v>
      </c>
      <c r="O11" s="57">
        <v>16</v>
      </c>
      <c r="P11" s="57">
        <v>7</v>
      </c>
      <c r="Q11" s="57">
        <v>23</v>
      </c>
      <c r="V11" s="20"/>
      <c r="W11" s="20"/>
      <c r="X11" s="20"/>
      <c r="Y11" s="20"/>
    </row>
    <row r="12" spans="2:25" ht="15">
      <c r="B12" s="124" t="s">
        <v>160</v>
      </c>
      <c r="C12" s="57">
        <v>36</v>
      </c>
      <c r="D12" s="57">
        <v>16</v>
      </c>
      <c r="E12" s="57">
        <v>52</v>
      </c>
      <c r="F12" s="57">
        <v>56</v>
      </c>
      <c r="G12" s="57">
        <v>28</v>
      </c>
      <c r="H12" s="57">
        <v>84</v>
      </c>
      <c r="I12" s="57">
        <v>13</v>
      </c>
      <c r="J12" s="57">
        <v>7</v>
      </c>
      <c r="K12" s="57">
        <v>20</v>
      </c>
      <c r="L12" s="57">
        <v>46</v>
      </c>
      <c r="M12" s="57">
        <v>16</v>
      </c>
      <c r="N12" s="57">
        <v>62</v>
      </c>
      <c r="O12" s="57">
        <v>45</v>
      </c>
      <c r="P12" s="57">
        <v>11</v>
      </c>
      <c r="Q12" s="57">
        <v>56</v>
      </c>
      <c r="V12" s="20"/>
      <c r="W12" s="20"/>
      <c r="X12" s="20"/>
      <c r="Y12" s="20"/>
    </row>
    <row r="13" spans="2:25" ht="15">
      <c r="B13" s="124" t="s">
        <v>159</v>
      </c>
      <c r="C13" s="57">
        <v>2</v>
      </c>
      <c r="D13" s="57">
        <v>12</v>
      </c>
      <c r="E13" s="57">
        <v>14</v>
      </c>
      <c r="F13" s="57">
        <v>12</v>
      </c>
      <c r="G13" s="57">
        <v>7</v>
      </c>
      <c r="H13" s="57">
        <v>19</v>
      </c>
      <c r="I13" s="57">
        <v>22</v>
      </c>
      <c r="J13" s="57">
        <v>6</v>
      </c>
      <c r="K13" s="57">
        <v>28</v>
      </c>
      <c r="L13" s="57">
        <v>11</v>
      </c>
      <c r="M13" s="57">
        <v>6</v>
      </c>
      <c r="N13" s="57">
        <v>17</v>
      </c>
      <c r="O13" s="57">
        <v>52</v>
      </c>
      <c r="P13" s="57">
        <v>8</v>
      </c>
      <c r="Q13" s="57">
        <v>60</v>
      </c>
      <c r="V13" s="20"/>
      <c r="W13" s="20"/>
      <c r="X13" s="20"/>
      <c r="Y13" s="20"/>
    </row>
    <row r="14" spans="2:25" ht="15">
      <c r="B14" s="124" t="s">
        <v>190</v>
      </c>
      <c r="C14" s="57">
        <v>10</v>
      </c>
      <c r="D14" s="57">
        <v>9</v>
      </c>
      <c r="E14" s="57">
        <v>19</v>
      </c>
      <c r="F14" s="57">
        <v>40</v>
      </c>
      <c r="G14" s="57">
        <v>6</v>
      </c>
      <c r="H14" s="57">
        <v>46</v>
      </c>
      <c r="I14" s="57">
        <v>11</v>
      </c>
      <c r="J14" s="57">
        <v>2</v>
      </c>
      <c r="K14" s="57">
        <v>13</v>
      </c>
      <c r="L14" s="57">
        <v>7</v>
      </c>
      <c r="M14" s="57">
        <v>1</v>
      </c>
      <c r="N14" s="57">
        <v>8</v>
      </c>
      <c r="O14" s="57">
        <v>8</v>
      </c>
      <c r="P14" s="57">
        <v>4</v>
      </c>
      <c r="Q14" s="57">
        <v>12</v>
      </c>
      <c r="V14" s="20"/>
      <c r="W14" s="20"/>
      <c r="X14" s="20"/>
      <c r="Y14" s="20"/>
    </row>
    <row r="15" spans="2:25" ht="15">
      <c r="B15" s="124" t="s">
        <v>191</v>
      </c>
      <c r="C15" s="57">
        <v>4</v>
      </c>
      <c r="D15" s="57">
        <v>6</v>
      </c>
      <c r="E15" s="57">
        <v>10</v>
      </c>
      <c r="F15" s="57">
        <v>4</v>
      </c>
      <c r="G15" s="57">
        <v>4</v>
      </c>
      <c r="H15" s="57">
        <v>8</v>
      </c>
      <c r="I15" s="57">
        <v>1</v>
      </c>
      <c r="J15" s="57">
        <v>0</v>
      </c>
      <c r="K15" s="57">
        <v>1</v>
      </c>
      <c r="L15" s="57">
        <v>6</v>
      </c>
      <c r="M15" s="57">
        <v>0</v>
      </c>
      <c r="N15" s="57">
        <v>7</v>
      </c>
      <c r="O15" s="57">
        <v>2</v>
      </c>
      <c r="P15" s="57">
        <v>1</v>
      </c>
      <c r="Q15" s="57">
        <v>3</v>
      </c>
      <c r="V15" s="20"/>
      <c r="W15" s="20"/>
      <c r="X15" s="20"/>
      <c r="Y15" s="20"/>
    </row>
    <row r="16" spans="2:25">
      <c r="B16" s="136" t="s">
        <v>199</v>
      </c>
      <c r="C16" s="57">
        <v>97</v>
      </c>
      <c r="D16" s="57">
        <v>59</v>
      </c>
      <c r="E16" s="57">
        <v>156</v>
      </c>
      <c r="F16" s="57">
        <v>152</v>
      </c>
      <c r="G16" s="57">
        <v>54</v>
      </c>
      <c r="H16" s="57">
        <v>206</v>
      </c>
      <c r="I16" s="57">
        <v>71</v>
      </c>
      <c r="J16" s="57">
        <v>22</v>
      </c>
      <c r="K16" s="57">
        <v>93</v>
      </c>
      <c r="L16" s="57">
        <v>94</v>
      </c>
      <c r="M16" s="57">
        <v>27</v>
      </c>
      <c r="N16" s="57">
        <v>121</v>
      </c>
      <c r="O16" s="57">
        <v>123</v>
      </c>
      <c r="P16" s="57">
        <v>31</v>
      </c>
      <c r="Q16" s="57">
        <v>154</v>
      </c>
    </row>
    <row r="17" spans="2:19">
      <c r="B17" s="93" t="s">
        <v>213</v>
      </c>
      <c r="C17" s="57"/>
      <c r="D17" s="57"/>
      <c r="E17" s="57"/>
      <c r="F17" s="57"/>
      <c r="G17" s="57"/>
      <c r="H17" s="57"/>
      <c r="I17" s="57"/>
      <c r="J17" s="57"/>
      <c r="K17" s="57"/>
      <c r="L17" s="57"/>
      <c r="M17" s="57"/>
      <c r="N17" s="57"/>
      <c r="O17" s="57"/>
      <c r="P17" s="57"/>
      <c r="Q17" s="57"/>
    </row>
    <row r="18" spans="2:19">
      <c r="B18" s="98" t="s">
        <v>4</v>
      </c>
      <c r="C18" s="57">
        <v>43</v>
      </c>
      <c r="D18" s="57">
        <v>7</v>
      </c>
      <c r="E18" s="57">
        <v>50</v>
      </c>
      <c r="F18" s="57">
        <v>26</v>
      </c>
      <c r="G18" s="57">
        <v>2</v>
      </c>
      <c r="H18" s="57">
        <v>28</v>
      </c>
      <c r="I18" s="57">
        <v>24</v>
      </c>
      <c r="J18" s="57">
        <v>2</v>
      </c>
      <c r="K18" s="57">
        <v>26</v>
      </c>
      <c r="L18" s="57">
        <v>41</v>
      </c>
      <c r="M18" s="57">
        <v>6</v>
      </c>
      <c r="N18" s="57">
        <v>47</v>
      </c>
      <c r="O18" s="57">
        <v>31</v>
      </c>
      <c r="P18" s="57">
        <v>5</v>
      </c>
      <c r="Q18" s="57">
        <v>36</v>
      </c>
    </row>
    <row r="19" spans="2:19">
      <c r="B19" s="124" t="s">
        <v>160</v>
      </c>
      <c r="C19" s="57">
        <v>16</v>
      </c>
      <c r="D19" s="57">
        <v>5</v>
      </c>
      <c r="E19" s="57">
        <v>21</v>
      </c>
      <c r="F19" s="57">
        <v>6</v>
      </c>
      <c r="G19" s="57">
        <v>5</v>
      </c>
      <c r="H19" s="57">
        <v>11</v>
      </c>
      <c r="I19" s="57">
        <v>25</v>
      </c>
      <c r="J19" s="57">
        <v>10</v>
      </c>
      <c r="K19" s="57">
        <v>35</v>
      </c>
      <c r="L19" s="57">
        <v>25</v>
      </c>
      <c r="M19" s="57">
        <v>4</v>
      </c>
      <c r="N19" s="57">
        <v>29</v>
      </c>
      <c r="O19" s="57">
        <v>26</v>
      </c>
      <c r="P19" s="57">
        <v>4</v>
      </c>
      <c r="Q19" s="57">
        <v>30</v>
      </c>
    </row>
    <row r="20" spans="2:19">
      <c r="B20" s="124" t="s">
        <v>159</v>
      </c>
      <c r="C20" s="57">
        <v>4</v>
      </c>
      <c r="D20" s="57">
        <v>0</v>
      </c>
      <c r="E20" s="57">
        <v>4</v>
      </c>
      <c r="F20" s="57">
        <v>6</v>
      </c>
      <c r="G20" s="57">
        <v>2</v>
      </c>
      <c r="H20" s="57">
        <v>8</v>
      </c>
      <c r="I20" s="57">
        <v>34</v>
      </c>
      <c r="J20" s="57">
        <v>1</v>
      </c>
      <c r="K20" s="57">
        <v>35</v>
      </c>
      <c r="L20" s="57">
        <v>22</v>
      </c>
      <c r="M20" s="57">
        <v>9</v>
      </c>
      <c r="N20" s="57">
        <v>31</v>
      </c>
      <c r="O20" s="57">
        <v>113</v>
      </c>
      <c r="P20" s="57">
        <v>17</v>
      </c>
      <c r="Q20" s="57">
        <v>130</v>
      </c>
    </row>
    <row r="21" spans="2:19">
      <c r="B21" s="124" t="s">
        <v>190</v>
      </c>
      <c r="C21" s="57">
        <v>14</v>
      </c>
      <c r="D21" s="57">
        <v>8</v>
      </c>
      <c r="E21" s="57">
        <v>22</v>
      </c>
      <c r="F21" s="57">
        <v>33</v>
      </c>
      <c r="G21" s="57">
        <v>10</v>
      </c>
      <c r="H21" s="57">
        <v>43</v>
      </c>
      <c r="I21" s="57">
        <v>11</v>
      </c>
      <c r="J21" s="57">
        <v>3</v>
      </c>
      <c r="K21" s="57">
        <v>14</v>
      </c>
      <c r="L21" s="57">
        <v>5</v>
      </c>
      <c r="M21" s="57">
        <v>1</v>
      </c>
      <c r="N21" s="57">
        <v>6</v>
      </c>
      <c r="O21" s="57">
        <v>11</v>
      </c>
      <c r="P21" s="57">
        <v>3</v>
      </c>
      <c r="Q21" s="57">
        <v>14</v>
      </c>
    </row>
    <row r="22" spans="2:19">
      <c r="B22" s="124" t="s">
        <v>191</v>
      </c>
      <c r="C22" s="57">
        <v>5</v>
      </c>
      <c r="D22" s="57">
        <v>4</v>
      </c>
      <c r="E22" s="57">
        <v>9</v>
      </c>
      <c r="F22" s="57">
        <v>4</v>
      </c>
      <c r="G22" s="57">
        <v>3</v>
      </c>
      <c r="H22" s="57">
        <v>7</v>
      </c>
      <c r="I22" s="57">
        <v>1</v>
      </c>
      <c r="J22" s="57">
        <v>3</v>
      </c>
      <c r="K22" s="57">
        <v>4</v>
      </c>
      <c r="L22" s="57">
        <v>5</v>
      </c>
      <c r="M22" s="57">
        <v>3</v>
      </c>
      <c r="N22" s="57">
        <v>8</v>
      </c>
      <c r="O22" s="57">
        <v>7</v>
      </c>
      <c r="P22" s="57">
        <v>1</v>
      </c>
      <c r="Q22" s="57">
        <v>8</v>
      </c>
    </row>
    <row r="23" spans="2:19">
      <c r="B23" s="136" t="s">
        <v>199</v>
      </c>
      <c r="C23" s="57">
        <v>82</v>
      </c>
      <c r="D23" s="57">
        <v>24</v>
      </c>
      <c r="E23" s="57">
        <v>106</v>
      </c>
      <c r="F23" s="57">
        <v>75</v>
      </c>
      <c r="G23" s="57">
        <v>22</v>
      </c>
      <c r="H23" s="57">
        <v>97</v>
      </c>
      <c r="I23" s="57">
        <v>95</v>
      </c>
      <c r="J23" s="57">
        <v>19</v>
      </c>
      <c r="K23" s="57">
        <v>114</v>
      </c>
      <c r="L23" s="57">
        <v>98</v>
      </c>
      <c r="M23" s="57">
        <v>23</v>
      </c>
      <c r="N23" s="57">
        <v>121</v>
      </c>
      <c r="O23" s="57">
        <v>188</v>
      </c>
      <c r="P23" s="57">
        <v>30</v>
      </c>
      <c r="Q23" s="57">
        <v>218</v>
      </c>
    </row>
    <row r="24" spans="2:19">
      <c r="B24" s="93" t="s">
        <v>214</v>
      </c>
      <c r="C24" s="57"/>
      <c r="D24" s="57"/>
      <c r="E24" s="57"/>
      <c r="F24" s="57"/>
      <c r="G24" s="57"/>
      <c r="H24" s="57"/>
      <c r="I24" s="57"/>
      <c r="J24" s="57"/>
      <c r="K24" s="57"/>
      <c r="L24" s="57"/>
      <c r="M24" s="57"/>
      <c r="N24" s="57"/>
      <c r="O24" s="57"/>
      <c r="P24" s="57"/>
      <c r="Q24" s="57"/>
    </row>
    <row r="25" spans="2:19">
      <c r="B25" s="98" t="s">
        <v>4</v>
      </c>
      <c r="C25" s="57">
        <v>4</v>
      </c>
      <c r="D25" s="57">
        <v>3</v>
      </c>
      <c r="E25" s="57">
        <v>7</v>
      </c>
      <c r="F25" s="57">
        <v>1</v>
      </c>
      <c r="G25" s="57">
        <v>2</v>
      </c>
      <c r="H25" s="57">
        <v>3</v>
      </c>
      <c r="I25" s="57">
        <v>5</v>
      </c>
      <c r="J25" s="57">
        <v>1</v>
      </c>
      <c r="K25" s="57">
        <v>6</v>
      </c>
      <c r="L25" s="57">
        <v>2</v>
      </c>
      <c r="M25" s="57">
        <v>1</v>
      </c>
      <c r="N25" s="57">
        <v>3</v>
      </c>
      <c r="O25" s="57">
        <v>2</v>
      </c>
      <c r="P25" s="57">
        <v>2</v>
      </c>
      <c r="Q25" s="57">
        <v>4</v>
      </c>
    </row>
    <row r="26" spans="2:19">
      <c r="B26" s="124" t="s">
        <v>160</v>
      </c>
      <c r="C26" s="57">
        <v>2</v>
      </c>
      <c r="D26" s="57">
        <v>0</v>
      </c>
      <c r="E26" s="57">
        <v>2</v>
      </c>
      <c r="F26" s="57">
        <v>13</v>
      </c>
      <c r="G26" s="57">
        <v>2</v>
      </c>
      <c r="H26" s="57">
        <v>15</v>
      </c>
      <c r="I26" s="57">
        <v>5</v>
      </c>
      <c r="J26" s="57">
        <v>0</v>
      </c>
      <c r="K26" s="57">
        <v>5</v>
      </c>
      <c r="L26" s="57">
        <v>4</v>
      </c>
      <c r="M26" s="57">
        <v>1</v>
      </c>
      <c r="N26" s="57">
        <v>5</v>
      </c>
      <c r="O26" s="57">
        <v>4</v>
      </c>
      <c r="P26" s="57">
        <v>1</v>
      </c>
      <c r="Q26" s="57">
        <v>5</v>
      </c>
    </row>
    <row r="27" spans="2:19">
      <c r="B27" s="124" t="s">
        <v>159</v>
      </c>
      <c r="C27" s="57">
        <v>0</v>
      </c>
      <c r="D27" s="57">
        <v>0</v>
      </c>
      <c r="E27" s="57">
        <v>0</v>
      </c>
      <c r="F27" s="57">
        <v>2</v>
      </c>
      <c r="G27" s="57">
        <v>1</v>
      </c>
      <c r="H27" s="57">
        <v>3</v>
      </c>
      <c r="I27" s="57">
        <v>2</v>
      </c>
      <c r="J27" s="57">
        <v>0</v>
      </c>
      <c r="K27" s="57">
        <v>2</v>
      </c>
      <c r="L27" s="57">
        <v>2</v>
      </c>
      <c r="M27" s="57">
        <v>2</v>
      </c>
      <c r="N27" s="57">
        <v>4</v>
      </c>
      <c r="O27" s="57">
        <v>26</v>
      </c>
      <c r="P27" s="57">
        <v>0</v>
      </c>
      <c r="Q27" s="57">
        <v>26</v>
      </c>
    </row>
    <row r="28" spans="2:19">
      <c r="B28" s="124" t="s">
        <v>190</v>
      </c>
      <c r="C28" s="57">
        <v>5</v>
      </c>
      <c r="D28" s="57">
        <v>0</v>
      </c>
      <c r="E28" s="57">
        <v>5</v>
      </c>
      <c r="F28" s="57">
        <v>5</v>
      </c>
      <c r="G28" s="57">
        <v>1</v>
      </c>
      <c r="H28" s="57">
        <v>6</v>
      </c>
      <c r="I28" s="57">
        <v>1</v>
      </c>
      <c r="J28" s="57">
        <v>0</v>
      </c>
      <c r="K28" s="57">
        <v>1</v>
      </c>
      <c r="L28" s="57">
        <v>1</v>
      </c>
      <c r="M28" s="57">
        <v>0</v>
      </c>
      <c r="N28" s="57">
        <v>1</v>
      </c>
      <c r="O28" s="57">
        <v>1</v>
      </c>
      <c r="P28" s="57">
        <v>0</v>
      </c>
      <c r="Q28" s="57">
        <v>1</v>
      </c>
    </row>
    <row r="29" spans="2:19">
      <c r="B29" s="124" t="s">
        <v>191</v>
      </c>
      <c r="C29" s="57">
        <v>0</v>
      </c>
      <c r="D29" s="57">
        <v>0</v>
      </c>
      <c r="E29" s="57">
        <v>0</v>
      </c>
      <c r="F29" s="57">
        <v>0</v>
      </c>
      <c r="G29" s="57">
        <v>0</v>
      </c>
      <c r="H29" s="57">
        <v>0</v>
      </c>
      <c r="I29" s="57">
        <v>0</v>
      </c>
      <c r="J29" s="57">
        <v>0</v>
      </c>
      <c r="K29" s="57">
        <v>0</v>
      </c>
      <c r="L29" s="57">
        <v>0</v>
      </c>
      <c r="M29" s="57">
        <v>0</v>
      </c>
      <c r="N29" s="57">
        <v>0</v>
      </c>
      <c r="O29" s="57">
        <v>1</v>
      </c>
      <c r="P29" s="57">
        <v>0</v>
      </c>
      <c r="Q29" s="57">
        <v>1</v>
      </c>
    </row>
    <row r="30" spans="2:19">
      <c r="B30" s="136" t="s">
        <v>199</v>
      </c>
      <c r="C30" s="57">
        <v>11</v>
      </c>
      <c r="D30" s="57">
        <v>3</v>
      </c>
      <c r="E30" s="57">
        <v>14</v>
      </c>
      <c r="F30" s="57">
        <v>21</v>
      </c>
      <c r="G30" s="57">
        <v>6</v>
      </c>
      <c r="H30" s="57">
        <v>27</v>
      </c>
      <c r="I30" s="57">
        <v>13</v>
      </c>
      <c r="J30" s="57">
        <v>1</v>
      </c>
      <c r="K30" s="57">
        <v>14</v>
      </c>
      <c r="L30" s="57">
        <v>9</v>
      </c>
      <c r="M30" s="57">
        <v>4</v>
      </c>
      <c r="N30" s="57">
        <v>13</v>
      </c>
      <c r="O30" s="57">
        <v>34</v>
      </c>
      <c r="P30" s="57">
        <v>3</v>
      </c>
      <c r="Q30" s="57">
        <v>37</v>
      </c>
    </row>
    <row r="31" spans="2:19">
      <c r="B31" s="205"/>
      <c r="C31" s="205"/>
      <c r="D31" s="205"/>
      <c r="E31" s="205"/>
      <c r="F31" s="206"/>
      <c r="G31" s="206"/>
      <c r="H31" s="207"/>
      <c r="I31" s="206"/>
      <c r="J31" s="206"/>
      <c r="K31" s="206"/>
      <c r="L31" s="206"/>
      <c r="M31" s="206"/>
      <c r="N31" s="207"/>
      <c r="O31" s="207"/>
      <c r="P31" s="206"/>
      <c r="Q31" s="206"/>
    </row>
    <row r="32" spans="2:19" s="254" customFormat="1" ht="20.149999999999999" customHeight="1">
      <c r="B32" s="263" t="s">
        <v>212</v>
      </c>
      <c r="C32" s="359">
        <v>2022</v>
      </c>
      <c r="D32" s="359"/>
      <c r="E32" s="359"/>
      <c r="F32" s="361">
        <v>2021</v>
      </c>
      <c r="G32" s="361"/>
      <c r="H32" s="361"/>
      <c r="I32" s="361">
        <v>2020</v>
      </c>
      <c r="J32" s="361"/>
      <c r="K32" s="361"/>
      <c r="L32" s="361">
        <v>2019</v>
      </c>
      <c r="M32" s="361"/>
      <c r="N32" s="361"/>
      <c r="O32" s="361">
        <v>2018</v>
      </c>
      <c r="P32" s="361"/>
      <c r="Q32" s="361"/>
      <c r="S32" s="265"/>
    </row>
    <row r="33" spans="2:19">
      <c r="B33" s="167"/>
      <c r="C33" s="163" t="s">
        <v>35</v>
      </c>
      <c r="D33" s="163" t="s">
        <v>36</v>
      </c>
      <c r="E33" s="163" t="s">
        <v>37</v>
      </c>
      <c r="F33" s="163" t="s">
        <v>35</v>
      </c>
      <c r="G33" s="163" t="s">
        <v>36</v>
      </c>
      <c r="H33" s="163" t="s">
        <v>37</v>
      </c>
      <c r="I33" s="163" t="s">
        <v>35</v>
      </c>
      <c r="J33" s="163" t="s">
        <v>36</v>
      </c>
      <c r="K33" s="163" t="s">
        <v>37</v>
      </c>
      <c r="L33" s="163" t="s">
        <v>35</v>
      </c>
      <c r="M33" s="163" t="s">
        <v>36</v>
      </c>
      <c r="N33" s="163" t="s">
        <v>37</v>
      </c>
      <c r="O33" s="163" t="s">
        <v>35</v>
      </c>
      <c r="P33" s="163" t="s">
        <v>36</v>
      </c>
      <c r="Q33" s="163" t="s">
        <v>37</v>
      </c>
    </row>
    <row r="34" spans="2:19">
      <c r="B34" s="161" t="s">
        <v>215</v>
      </c>
      <c r="C34" s="163"/>
      <c r="D34" s="163"/>
      <c r="E34" s="163"/>
      <c r="F34" s="163"/>
      <c r="G34" s="163"/>
      <c r="H34" s="163"/>
      <c r="I34" s="163"/>
      <c r="J34" s="163"/>
      <c r="K34" s="163"/>
      <c r="L34" s="163"/>
      <c r="M34" s="163"/>
      <c r="N34" s="163"/>
      <c r="O34" s="163"/>
      <c r="P34" s="163"/>
      <c r="Q34" s="163"/>
    </row>
    <row r="35" spans="2:19" ht="15">
      <c r="B35" s="209" t="s">
        <v>4</v>
      </c>
      <c r="C35" s="210">
        <v>6.3291139240506333E-2</v>
      </c>
      <c r="D35" s="210">
        <v>0.10666666666666667</v>
      </c>
      <c r="E35" s="210">
        <v>7.0847851335656215E-2</v>
      </c>
      <c r="F35" s="211">
        <v>0.06</v>
      </c>
      <c r="G35" s="211">
        <v>0.06</v>
      </c>
      <c r="H35" s="211">
        <v>0.06</v>
      </c>
      <c r="I35" s="211">
        <v>0.03</v>
      </c>
      <c r="J35" s="211">
        <v>0.04</v>
      </c>
      <c r="K35" s="211">
        <v>0.04</v>
      </c>
      <c r="L35" s="211">
        <v>0.03</v>
      </c>
      <c r="M35" s="211">
        <v>0.02</v>
      </c>
      <c r="N35" s="211">
        <v>0.03</v>
      </c>
      <c r="O35" s="211">
        <v>0.02</v>
      </c>
      <c r="P35" s="211">
        <v>0.04</v>
      </c>
      <c r="Q35" s="211">
        <v>0.03</v>
      </c>
      <c r="S35" s="17"/>
    </row>
    <row r="36" spans="2:19">
      <c r="B36" s="180" t="s">
        <v>2</v>
      </c>
      <c r="C36" s="212">
        <v>6.7542213883677302E-2</v>
      </c>
      <c r="D36" s="212">
        <v>0.16326530612244897</v>
      </c>
      <c r="E36" s="212">
        <v>8.2408874801901746E-2</v>
      </c>
      <c r="F36" s="213">
        <v>0.08</v>
      </c>
      <c r="G36" s="213">
        <v>0.24</v>
      </c>
      <c r="H36" s="213">
        <v>0.11</v>
      </c>
      <c r="I36" s="213">
        <v>0.02</v>
      </c>
      <c r="J36" s="213">
        <v>0.06</v>
      </c>
      <c r="K36" s="213">
        <v>0.03</v>
      </c>
      <c r="L36" s="213">
        <v>7.0000000000000007E-2</v>
      </c>
      <c r="M36" s="213">
        <v>0.14000000000000001</v>
      </c>
      <c r="N36" s="213">
        <v>0.08</v>
      </c>
      <c r="O36" s="213">
        <v>7.0000000000000007E-2</v>
      </c>
      <c r="P36" s="213">
        <v>0.11</v>
      </c>
      <c r="Q36" s="213">
        <v>7.0000000000000007E-2</v>
      </c>
    </row>
    <row r="37" spans="2:19">
      <c r="B37" s="180" t="s">
        <v>1</v>
      </c>
      <c r="C37" s="212">
        <v>8.1967213114754103E-3</v>
      </c>
      <c r="D37" s="212">
        <v>0.2857142857142857</v>
      </c>
      <c r="E37" s="212">
        <v>4.8951048951048952E-2</v>
      </c>
      <c r="F37" s="213">
        <v>0.05</v>
      </c>
      <c r="G37" s="213">
        <v>0.16</v>
      </c>
      <c r="H37" s="213">
        <v>0.06</v>
      </c>
      <c r="I37" s="213">
        <v>0.09</v>
      </c>
      <c r="J37" s="213">
        <v>0.14000000000000001</v>
      </c>
      <c r="K37" s="213">
        <v>0.1</v>
      </c>
      <c r="L37" s="213">
        <v>0.05</v>
      </c>
      <c r="M37" s="213">
        <v>0.14000000000000001</v>
      </c>
      <c r="N37" s="213">
        <v>7.0000000000000007E-2</v>
      </c>
      <c r="O37" s="213">
        <v>0.24</v>
      </c>
      <c r="P37" s="213">
        <v>0.2</v>
      </c>
      <c r="Q37" s="213">
        <v>0.23</v>
      </c>
    </row>
    <row r="38" spans="2:19">
      <c r="B38" s="180" t="s">
        <v>38</v>
      </c>
      <c r="C38" s="212">
        <v>5.8479532163742687E-2</v>
      </c>
      <c r="D38" s="212">
        <v>9.8901098901098897E-2</v>
      </c>
      <c r="E38" s="212">
        <v>7.2519083969465645E-2</v>
      </c>
      <c r="F38" s="213">
        <v>0.21</v>
      </c>
      <c r="G38" s="213">
        <v>0.08</v>
      </c>
      <c r="H38" s="213">
        <v>0.17</v>
      </c>
      <c r="I38" s="213">
        <v>0.1</v>
      </c>
      <c r="J38" s="213">
        <v>0.04</v>
      </c>
      <c r="K38" s="213">
        <v>0.08</v>
      </c>
      <c r="L38" s="213">
        <v>0.08</v>
      </c>
      <c r="M38" s="213">
        <v>0.02</v>
      </c>
      <c r="N38" s="213">
        <v>0.06</v>
      </c>
      <c r="O38" s="213">
        <v>0.11</v>
      </c>
      <c r="P38" s="213">
        <v>0.1</v>
      </c>
      <c r="Q38" s="213">
        <v>0.11</v>
      </c>
    </row>
    <row r="39" spans="2:19">
      <c r="B39" s="180" t="s">
        <v>39</v>
      </c>
      <c r="C39" s="212">
        <v>7.0175438596491224E-2</v>
      </c>
      <c r="D39" s="212">
        <v>0.17647058823529413</v>
      </c>
      <c r="E39" s="212">
        <v>0.10989010989010989</v>
      </c>
      <c r="F39" s="213">
        <v>7.0000000000000007E-2</v>
      </c>
      <c r="G39" s="213">
        <v>0.13</v>
      </c>
      <c r="H39" s="213">
        <v>0.09</v>
      </c>
      <c r="I39" s="213">
        <v>0.06</v>
      </c>
      <c r="J39" s="213">
        <v>0</v>
      </c>
      <c r="K39" s="213">
        <v>0.03</v>
      </c>
      <c r="L39" s="213">
        <v>0.05</v>
      </c>
      <c r="M39" s="213">
        <v>0</v>
      </c>
      <c r="N39" s="213">
        <v>0.03</v>
      </c>
      <c r="O39" s="213">
        <v>0.04</v>
      </c>
      <c r="P39" s="213">
        <v>0.05</v>
      </c>
      <c r="Q39" s="213">
        <v>0.05</v>
      </c>
    </row>
    <row r="40" spans="2:19">
      <c r="B40" s="214" t="s">
        <v>216</v>
      </c>
      <c r="C40" s="212">
        <v>5.6526806526806528E-2</v>
      </c>
      <c r="D40" s="212">
        <v>0.14216867469879518</v>
      </c>
      <c r="E40" s="212">
        <v>7.3205068043172214E-2</v>
      </c>
      <c r="F40" s="213">
        <v>0.08</v>
      </c>
      <c r="G40" s="213">
        <v>0.13</v>
      </c>
      <c r="H40" s="213">
        <v>0.09</v>
      </c>
      <c r="I40" s="213">
        <v>0.04</v>
      </c>
      <c r="J40" s="213">
        <v>0.06</v>
      </c>
      <c r="K40" s="213">
        <v>0.04</v>
      </c>
      <c r="L40" s="213">
        <v>0.05</v>
      </c>
      <c r="M40" s="213">
        <v>7.0000000000000007E-2</v>
      </c>
      <c r="N40" s="213">
        <v>0.06</v>
      </c>
      <c r="O40" s="213">
        <v>7.0000000000000007E-2</v>
      </c>
      <c r="P40" s="213">
        <v>0.08</v>
      </c>
      <c r="Q40" s="213">
        <v>7.0000000000000007E-2</v>
      </c>
    </row>
    <row r="41" spans="2:19">
      <c r="B41" s="179" t="s">
        <v>217</v>
      </c>
      <c r="C41" s="212"/>
      <c r="D41" s="212"/>
      <c r="E41" s="212"/>
      <c r="F41" s="213"/>
      <c r="G41" s="213"/>
      <c r="H41" s="213"/>
      <c r="I41" s="213"/>
      <c r="J41" s="213"/>
      <c r="K41" s="213"/>
      <c r="L41" s="213"/>
      <c r="M41" s="213"/>
      <c r="N41" s="213"/>
      <c r="O41" s="213"/>
      <c r="P41" s="213"/>
      <c r="Q41" s="213"/>
    </row>
    <row r="42" spans="2:19">
      <c r="B42" s="209" t="s">
        <v>4</v>
      </c>
      <c r="C42" s="215">
        <v>6.0478199718706049E-2</v>
      </c>
      <c r="D42" s="215">
        <v>4.6666666666666669E-2</v>
      </c>
      <c r="E42" s="215">
        <v>5.8072009291521488E-2</v>
      </c>
      <c r="F42" s="190">
        <v>0.04</v>
      </c>
      <c r="G42" s="190">
        <v>0.01</v>
      </c>
      <c r="H42" s="190">
        <v>0.03</v>
      </c>
      <c r="I42" s="190">
        <v>0.03</v>
      </c>
      <c r="J42" s="190">
        <v>0.01</v>
      </c>
      <c r="K42" s="190">
        <v>0.03</v>
      </c>
      <c r="L42" s="190">
        <v>0.06</v>
      </c>
      <c r="M42" s="190">
        <v>0.03</v>
      </c>
      <c r="N42" s="190">
        <v>0.05</v>
      </c>
      <c r="O42" s="190">
        <v>0.04</v>
      </c>
      <c r="P42" s="190">
        <v>0.03</v>
      </c>
      <c r="Q42" s="190">
        <v>0.04</v>
      </c>
    </row>
    <row r="43" spans="2:19">
      <c r="B43" s="180" t="s">
        <v>2</v>
      </c>
      <c r="C43" s="216">
        <v>3.0018761726078799E-2</v>
      </c>
      <c r="D43" s="216">
        <v>5.1020408163265307E-2</v>
      </c>
      <c r="E43" s="216">
        <v>3.328050713153724E-2</v>
      </c>
      <c r="F43" s="213">
        <v>0.01</v>
      </c>
      <c r="G43" s="213">
        <v>0.04</v>
      </c>
      <c r="H43" s="213">
        <v>0.01</v>
      </c>
      <c r="I43" s="213">
        <v>0.04</v>
      </c>
      <c r="J43" s="213">
        <v>0.09</v>
      </c>
      <c r="K43" s="213">
        <v>0.04</v>
      </c>
      <c r="L43" s="213">
        <v>0.04</v>
      </c>
      <c r="M43" s="213">
        <v>0.04</v>
      </c>
      <c r="N43" s="213">
        <v>0.04</v>
      </c>
      <c r="O43" s="213">
        <v>0.04</v>
      </c>
      <c r="P43" s="213">
        <v>0.04</v>
      </c>
      <c r="Q43" s="213">
        <v>0.04</v>
      </c>
    </row>
    <row r="44" spans="2:19">
      <c r="B44" s="180" t="s">
        <v>1</v>
      </c>
      <c r="C44" s="216">
        <v>1.6393442622950821E-2</v>
      </c>
      <c r="D44" s="216">
        <v>0</v>
      </c>
      <c r="E44" s="216">
        <v>1.3986013986013986E-2</v>
      </c>
      <c r="F44" s="213">
        <v>0.02</v>
      </c>
      <c r="G44" s="213">
        <v>0.05</v>
      </c>
      <c r="H44" s="213">
        <v>0.03</v>
      </c>
      <c r="I44" s="213">
        <v>0.14000000000000001</v>
      </c>
      <c r="J44" s="213">
        <v>0.02</v>
      </c>
      <c r="K44" s="213">
        <v>0.12</v>
      </c>
      <c r="L44" s="213">
        <v>0.11</v>
      </c>
      <c r="M44" s="213">
        <v>0.21</v>
      </c>
      <c r="N44" s="213">
        <v>0.13</v>
      </c>
      <c r="O44" s="213">
        <v>0.52</v>
      </c>
      <c r="P44" s="213">
        <v>0.41</v>
      </c>
      <c r="Q44" s="213">
        <v>0.51</v>
      </c>
    </row>
    <row r="45" spans="2:19">
      <c r="B45" s="180" t="s">
        <v>38</v>
      </c>
      <c r="C45" s="216">
        <v>8.1871345029239762E-2</v>
      </c>
      <c r="D45" s="216">
        <v>8.7912087912087919E-2</v>
      </c>
      <c r="E45" s="216">
        <v>8.3969465648854963E-2</v>
      </c>
      <c r="F45" s="213">
        <v>0.17</v>
      </c>
      <c r="G45" s="213">
        <v>0.13</v>
      </c>
      <c r="H45" s="213">
        <v>0.16</v>
      </c>
      <c r="I45" s="213">
        <v>0.1</v>
      </c>
      <c r="J45" s="213">
        <v>0.06</v>
      </c>
      <c r="K45" s="213">
        <v>0.09</v>
      </c>
      <c r="L45" s="213">
        <v>0.06</v>
      </c>
      <c r="M45" s="213">
        <v>0.02</v>
      </c>
      <c r="N45" s="213">
        <v>0.05</v>
      </c>
      <c r="O45" s="213">
        <v>0.15</v>
      </c>
      <c r="P45" s="213">
        <v>0.08</v>
      </c>
      <c r="Q45" s="213">
        <v>0.12</v>
      </c>
    </row>
    <row r="46" spans="2:19">
      <c r="B46" s="180" t="s">
        <v>39</v>
      </c>
      <c r="C46" s="216">
        <v>8.771929824561403E-2</v>
      </c>
      <c r="D46" s="216">
        <v>0.11764705882352941</v>
      </c>
      <c r="E46" s="216">
        <v>9.8901098901098897E-2</v>
      </c>
      <c r="F46" s="213">
        <v>7.0000000000000007E-2</v>
      </c>
      <c r="G46" s="213">
        <v>0.1</v>
      </c>
      <c r="H46" s="213">
        <v>0.08</v>
      </c>
      <c r="I46" s="213">
        <v>0</v>
      </c>
      <c r="J46" s="213">
        <v>0.16</v>
      </c>
      <c r="K46" s="213">
        <v>0.08</v>
      </c>
      <c r="L46" s="213">
        <v>0.05</v>
      </c>
      <c r="M46" s="213">
        <v>0.06</v>
      </c>
      <c r="N46" s="213">
        <v>0.05</v>
      </c>
      <c r="O46" s="213">
        <v>0.17</v>
      </c>
      <c r="P46" s="213">
        <v>0.05</v>
      </c>
      <c r="Q46" s="213">
        <v>0.12</v>
      </c>
    </row>
    <row r="47" spans="2:19">
      <c r="B47" s="214" t="s">
        <v>216</v>
      </c>
      <c r="C47" s="216">
        <v>4.7785547785547784E-2</v>
      </c>
      <c r="D47" s="216">
        <v>5.7831325301204821E-2</v>
      </c>
      <c r="E47" s="216">
        <v>4.974190520882215E-2</v>
      </c>
      <c r="F47" s="213">
        <v>0.04</v>
      </c>
      <c r="G47" s="213">
        <v>0.05</v>
      </c>
      <c r="H47" s="213">
        <v>0.04</v>
      </c>
      <c r="I47" s="213">
        <v>0.05</v>
      </c>
      <c r="J47" s="213">
        <v>0.05</v>
      </c>
      <c r="K47" s="213">
        <v>0.05</v>
      </c>
      <c r="L47" s="213">
        <v>0.06</v>
      </c>
      <c r="M47" s="213">
        <v>0.06</v>
      </c>
      <c r="N47" s="213">
        <v>0.06</v>
      </c>
      <c r="O47" s="213">
        <v>0.11</v>
      </c>
      <c r="P47" s="213">
        <v>0.08</v>
      </c>
      <c r="Q47" s="213">
        <v>0.1</v>
      </c>
    </row>
    <row r="48" spans="2:19">
      <c r="B48" s="179" t="s">
        <v>218</v>
      </c>
      <c r="C48" s="216"/>
      <c r="D48" s="216"/>
      <c r="E48" s="216"/>
      <c r="F48" s="213"/>
      <c r="G48" s="213"/>
      <c r="H48" s="213"/>
      <c r="I48" s="213"/>
      <c r="J48" s="213"/>
      <c r="K48" s="213"/>
      <c r="L48" s="213"/>
      <c r="M48" s="213"/>
      <c r="N48" s="213"/>
      <c r="O48" s="213"/>
      <c r="P48" s="213"/>
      <c r="Q48" s="213"/>
    </row>
    <row r="49" spans="2:17">
      <c r="B49" s="209" t="s">
        <v>4</v>
      </c>
      <c r="C49" s="215">
        <v>5.6258790436005627E-3</v>
      </c>
      <c r="D49" s="215">
        <v>0.02</v>
      </c>
      <c r="E49" s="215">
        <v>8.130081300813009E-3</v>
      </c>
      <c r="F49" s="190">
        <v>0</v>
      </c>
      <c r="G49" s="190">
        <v>0.01</v>
      </c>
      <c r="H49" s="190">
        <v>0</v>
      </c>
      <c r="I49" s="190">
        <v>0.01</v>
      </c>
      <c r="J49" s="190">
        <v>0.01</v>
      </c>
      <c r="K49" s="190">
        <v>0.01</v>
      </c>
      <c r="L49" s="190">
        <v>0</v>
      </c>
      <c r="M49" s="190">
        <v>0.01</v>
      </c>
      <c r="N49" s="190">
        <v>0</v>
      </c>
      <c r="O49" s="190">
        <v>0</v>
      </c>
      <c r="P49" s="190">
        <v>0.01</v>
      </c>
      <c r="Q49" s="190">
        <v>0</v>
      </c>
    </row>
    <row r="50" spans="2:17">
      <c r="B50" s="180" t="s">
        <v>2</v>
      </c>
      <c r="C50" s="216">
        <v>3.7523452157598499E-3</v>
      </c>
      <c r="D50" s="216">
        <v>0</v>
      </c>
      <c r="E50" s="216">
        <v>3.1695721077654518E-3</v>
      </c>
      <c r="F50" s="213">
        <v>0.02</v>
      </c>
      <c r="G50" s="213">
        <v>0.02</v>
      </c>
      <c r="H50" s="213">
        <v>0.02</v>
      </c>
      <c r="I50" s="213">
        <v>0.01</v>
      </c>
      <c r="J50" s="213">
        <v>0</v>
      </c>
      <c r="K50" s="213">
        <v>0.01</v>
      </c>
      <c r="L50" s="213">
        <v>0.01</v>
      </c>
      <c r="M50" s="213">
        <v>0.01</v>
      </c>
      <c r="N50" s="213">
        <v>0.01</v>
      </c>
      <c r="O50" s="213">
        <v>0.01</v>
      </c>
      <c r="P50" s="213">
        <v>0.01</v>
      </c>
      <c r="Q50" s="213">
        <v>0.01</v>
      </c>
    </row>
    <row r="51" spans="2:17">
      <c r="B51" s="180" t="s">
        <v>1</v>
      </c>
      <c r="C51" s="216">
        <v>0</v>
      </c>
      <c r="D51" s="216">
        <v>0</v>
      </c>
      <c r="E51" s="216">
        <v>0</v>
      </c>
      <c r="F51" s="213">
        <v>0.01</v>
      </c>
      <c r="G51" s="213">
        <v>0.02</v>
      </c>
      <c r="H51" s="213">
        <v>0.01</v>
      </c>
      <c r="I51" s="213">
        <v>0.01</v>
      </c>
      <c r="J51" s="213">
        <v>0</v>
      </c>
      <c r="K51" s="213">
        <v>0.01</v>
      </c>
      <c r="L51" s="213">
        <v>0.01</v>
      </c>
      <c r="M51" s="213">
        <v>0.05</v>
      </c>
      <c r="N51" s="213">
        <v>0.02</v>
      </c>
      <c r="O51" s="213">
        <v>0.12</v>
      </c>
      <c r="P51" s="213">
        <v>0</v>
      </c>
      <c r="Q51" s="213">
        <v>0.1</v>
      </c>
    </row>
    <row r="52" spans="2:17">
      <c r="B52" s="180" t="s">
        <v>38</v>
      </c>
      <c r="C52" s="216">
        <v>2.9239766081871343E-2</v>
      </c>
      <c r="D52" s="216">
        <v>0</v>
      </c>
      <c r="E52" s="216">
        <v>1.9083969465648856E-2</v>
      </c>
      <c r="F52" s="213">
        <v>0.03</v>
      </c>
      <c r="G52" s="213">
        <v>0.01</v>
      </c>
      <c r="H52" s="213">
        <v>0.02</v>
      </c>
      <c r="I52" s="213">
        <v>0.01</v>
      </c>
      <c r="J52" s="213">
        <v>0</v>
      </c>
      <c r="K52" s="213">
        <v>0.01</v>
      </c>
      <c r="L52" s="213">
        <v>0.01</v>
      </c>
      <c r="M52" s="213">
        <v>0</v>
      </c>
      <c r="N52" s="213">
        <v>0.01</v>
      </c>
      <c r="O52" s="213">
        <v>0.01</v>
      </c>
      <c r="P52" s="213">
        <v>0</v>
      </c>
      <c r="Q52" s="213">
        <v>0.01</v>
      </c>
    </row>
    <row r="53" spans="2:17">
      <c r="B53" s="180" t="s">
        <v>39</v>
      </c>
      <c r="C53" s="216">
        <v>0</v>
      </c>
      <c r="D53" s="216">
        <v>0</v>
      </c>
      <c r="E53" s="216">
        <v>0</v>
      </c>
      <c r="F53" s="213">
        <v>0</v>
      </c>
      <c r="G53" s="213">
        <v>0</v>
      </c>
      <c r="H53" s="213">
        <v>0</v>
      </c>
      <c r="I53" s="213">
        <v>0</v>
      </c>
      <c r="J53" s="213">
        <v>0</v>
      </c>
      <c r="K53" s="213">
        <v>0</v>
      </c>
      <c r="L53" s="213">
        <v>0</v>
      </c>
      <c r="M53" s="213">
        <v>0</v>
      </c>
      <c r="N53" s="213">
        <v>0</v>
      </c>
      <c r="O53" s="213">
        <v>0.04</v>
      </c>
      <c r="P53" s="213">
        <v>0</v>
      </c>
      <c r="Q53" s="213">
        <v>0.02</v>
      </c>
    </row>
    <row r="54" spans="2:17">
      <c r="B54" s="214" t="s">
        <v>216</v>
      </c>
      <c r="C54" s="216">
        <v>6.41025641025641E-3</v>
      </c>
      <c r="D54" s="216">
        <v>7.2289156626506026E-3</v>
      </c>
      <c r="E54" s="216">
        <v>6.5696855936180198E-3</v>
      </c>
      <c r="F54" s="213">
        <v>0.01</v>
      </c>
      <c r="G54" s="213">
        <v>0.01</v>
      </c>
      <c r="H54" s="213">
        <v>0.01</v>
      </c>
      <c r="I54" s="213">
        <v>0.01</v>
      </c>
      <c r="J54" s="213">
        <v>0</v>
      </c>
      <c r="K54" s="213">
        <v>0.01</v>
      </c>
      <c r="L54" s="213">
        <v>0.01</v>
      </c>
      <c r="M54" s="213">
        <v>0.01</v>
      </c>
      <c r="N54" s="213">
        <v>0.01</v>
      </c>
      <c r="O54" s="213">
        <v>0.02</v>
      </c>
      <c r="P54" s="213">
        <v>0.01</v>
      </c>
      <c r="Q54" s="213">
        <v>0.02</v>
      </c>
    </row>
  </sheetData>
  <sheetProtection algorithmName="SHA-512" hashValue="WA/9tJLYXbM8c/PNDqj+UZlOg7iBQ8L5sIayWFOSw5uyKbigI+wYqLCqqA14NmW8fOhQynAIoqcEErJKC2cAVQ==" saltValue="MEB9RLbYbC41veS+ystGLw==" spinCount="100000" sheet="1" objects="1" scenarios="1"/>
  <mergeCells count="11">
    <mergeCell ref="C8:E8"/>
    <mergeCell ref="C32:E32"/>
    <mergeCell ref="Q2:Q3"/>
    <mergeCell ref="F8:H8"/>
    <mergeCell ref="F32:H32"/>
    <mergeCell ref="I8:K8"/>
    <mergeCell ref="I32:K32"/>
    <mergeCell ref="L32:N32"/>
    <mergeCell ref="O32:Q32"/>
    <mergeCell ref="O8:Q8"/>
    <mergeCell ref="L8:N8"/>
  </mergeCells>
  <hyperlinks>
    <hyperlink ref="Q2:Q3" location="Index!A1" display="Index" xr:uid="{70C0FBB8-F5F2-4C50-BD85-74D8D09BAC89}"/>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O31"/>
  <sheetViews>
    <sheetView showGridLines="0" zoomScale="115" zoomScaleNormal="115" workbookViewId="0">
      <selection activeCell="N2" sqref="N2:N3"/>
    </sheetView>
  </sheetViews>
  <sheetFormatPr defaultRowHeight="13"/>
  <cols>
    <col min="2" max="2" width="47.69921875" customWidth="1"/>
    <col min="3" max="14" width="13.69921875" customWidth="1"/>
  </cols>
  <sheetData>
    <row r="2" spans="2:15">
      <c r="N2" s="346" t="s">
        <v>133</v>
      </c>
    </row>
    <row r="3" spans="2:15">
      <c r="N3" s="346"/>
    </row>
    <row r="6" spans="2:15" ht="22.5">
      <c r="B6" s="62" t="s">
        <v>255</v>
      </c>
    </row>
    <row r="7" spans="2:15">
      <c r="C7" s="11"/>
      <c r="D7" s="11"/>
      <c r="E7" s="11"/>
    </row>
    <row r="8" spans="2:15" s="254" customFormat="1" ht="20.149999999999999" customHeight="1">
      <c r="B8" s="263" t="s">
        <v>220</v>
      </c>
      <c r="C8" s="359">
        <v>2022</v>
      </c>
      <c r="D8" s="359"/>
      <c r="E8" s="359"/>
      <c r="F8" s="361">
        <v>2021</v>
      </c>
      <c r="G8" s="361"/>
      <c r="H8" s="361"/>
      <c r="I8" s="360">
        <v>2020</v>
      </c>
      <c r="J8" s="360"/>
      <c r="K8" s="360">
        <v>2019</v>
      </c>
      <c r="L8" s="360"/>
      <c r="M8" s="360">
        <v>2018</v>
      </c>
      <c r="N8" s="360"/>
    </row>
    <row r="9" spans="2:15">
      <c r="B9" s="167"/>
      <c r="C9" s="92" t="s">
        <v>35</v>
      </c>
      <c r="D9" s="92" t="s">
        <v>36</v>
      </c>
      <c r="E9" s="92" t="s">
        <v>37</v>
      </c>
      <c r="F9" s="92" t="s">
        <v>35</v>
      </c>
      <c r="G9" s="92" t="s">
        <v>36</v>
      </c>
      <c r="H9" s="92" t="s">
        <v>37</v>
      </c>
      <c r="I9" s="92" t="s">
        <v>35</v>
      </c>
      <c r="J9" s="92" t="s">
        <v>36</v>
      </c>
      <c r="K9" s="92" t="s">
        <v>98</v>
      </c>
      <c r="L9" s="220" t="s">
        <v>22</v>
      </c>
      <c r="M9" s="92" t="s">
        <v>35</v>
      </c>
      <c r="N9" s="220" t="s">
        <v>22</v>
      </c>
    </row>
    <row r="10" spans="2:15">
      <c r="B10" s="161" t="s">
        <v>221</v>
      </c>
      <c r="C10" s="92"/>
      <c r="D10" s="92"/>
      <c r="E10" s="92"/>
      <c r="F10" s="92"/>
      <c r="G10" s="92"/>
      <c r="H10" s="92"/>
      <c r="I10" s="92"/>
      <c r="J10" s="92"/>
      <c r="K10" s="92"/>
      <c r="L10" s="220"/>
      <c r="M10" s="92"/>
      <c r="N10" s="220"/>
    </row>
    <row r="11" spans="2:15" ht="18" customHeight="1">
      <c r="B11" s="98" t="s">
        <v>46</v>
      </c>
      <c r="C11" s="218">
        <v>12.565217391304348</v>
      </c>
      <c r="D11" s="218">
        <v>30.94736842105263</v>
      </c>
      <c r="E11" s="218">
        <v>20.88095238095238</v>
      </c>
      <c r="F11" s="154">
        <v>5.4</v>
      </c>
      <c r="G11" s="154">
        <v>5.4</v>
      </c>
      <c r="H11" s="154">
        <v>5.4</v>
      </c>
      <c r="I11" s="154">
        <v>9.8000000000000007</v>
      </c>
      <c r="J11" s="154">
        <v>11</v>
      </c>
      <c r="K11" s="154">
        <v>18</v>
      </c>
      <c r="L11" s="154">
        <v>13.2</v>
      </c>
      <c r="M11" s="154">
        <v>25.6</v>
      </c>
      <c r="N11" s="154">
        <v>19</v>
      </c>
    </row>
    <row r="12" spans="2:15">
      <c r="B12" s="98" t="s">
        <v>243</v>
      </c>
      <c r="C12" s="218">
        <v>23.371747211895912</v>
      </c>
      <c r="D12" s="218">
        <v>17.444444444444443</v>
      </c>
      <c r="E12" s="218">
        <v>22</v>
      </c>
      <c r="F12" s="154">
        <v>24.6</v>
      </c>
      <c r="G12" s="154">
        <v>5.2</v>
      </c>
      <c r="H12" s="154">
        <v>24.2</v>
      </c>
      <c r="I12" s="154">
        <v>27.6</v>
      </c>
      <c r="J12" s="154">
        <v>15.4</v>
      </c>
      <c r="K12" s="154">
        <v>39</v>
      </c>
      <c r="L12" s="154">
        <v>49.4</v>
      </c>
      <c r="M12" s="154">
        <v>46</v>
      </c>
      <c r="N12" s="154">
        <v>29.8</v>
      </c>
    </row>
    <row r="13" spans="2:15">
      <c r="B13" s="98" t="s">
        <v>242</v>
      </c>
      <c r="C13" s="218">
        <v>24.8060435699227</v>
      </c>
      <c r="D13" s="218">
        <v>12.582278481012658</v>
      </c>
      <c r="E13" s="218">
        <v>22.584818861414607</v>
      </c>
      <c r="F13" s="154">
        <v>17.600000000000001</v>
      </c>
      <c r="G13" s="154">
        <v>5</v>
      </c>
      <c r="H13" s="154">
        <v>15</v>
      </c>
      <c r="I13" s="154">
        <v>31.8</v>
      </c>
      <c r="J13" s="154">
        <v>18</v>
      </c>
      <c r="K13" s="154">
        <v>31.4</v>
      </c>
      <c r="L13" s="154">
        <v>27.4</v>
      </c>
      <c r="M13" s="154">
        <v>52</v>
      </c>
      <c r="N13" s="154">
        <v>31.4</v>
      </c>
    </row>
    <row r="14" spans="2:15" ht="20">
      <c r="B14" s="219" t="s">
        <v>49</v>
      </c>
      <c r="C14" s="110"/>
      <c r="D14" s="110"/>
      <c r="E14" s="110"/>
      <c r="F14" s="110"/>
      <c r="G14" s="110"/>
      <c r="H14" s="110"/>
      <c r="I14" s="110"/>
      <c r="J14" s="110"/>
      <c r="K14" s="110"/>
      <c r="L14" s="110"/>
      <c r="M14" s="110"/>
      <c r="N14" s="110"/>
      <c r="O14" s="34"/>
    </row>
    <row r="15" spans="2:15">
      <c r="B15" s="217" t="s">
        <v>50</v>
      </c>
      <c r="C15" s="218">
        <v>7.7155172413793105</v>
      </c>
      <c r="D15" s="218">
        <v>10.721804511278195</v>
      </c>
      <c r="E15" s="218">
        <v>9.3212851405622494</v>
      </c>
      <c r="F15" s="154">
        <v>5.4</v>
      </c>
      <c r="G15" s="154">
        <v>7.6</v>
      </c>
      <c r="H15" s="154">
        <v>7</v>
      </c>
      <c r="I15" s="154">
        <v>21.4</v>
      </c>
      <c r="J15" s="154">
        <v>15.2</v>
      </c>
      <c r="K15" s="154">
        <v>27.4</v>
      </c>
      <c r="L15" s="154">
        <v>28.6</v>
      </c>
      <c r="M15" s="154">
        <v>31.5</v>
      </c>
      <c r="N15" s="154">
        <v>18.5</v>
      </c>
    </row>
    <row r="16" spans="2:15">
      <c r="B16" s="217" t="s">
        <v>26</v>
      </c>
      <c r="C16" s="218">
        <v>27.420289855072465</v>
      </c>
      <c r="D16" s="218">
        <v>25.76829268292683</v>
      </c>
      <c r="E16" s="218">
        <v>27.041899441340782</v>
      </c>
      <c r="F16" s="154">
        <v>18</v>
      </c>
      <c r="G16" s="154">
        <v>18</v>
      </c>
      <c r="H16" s="154">
        <v>18</v>
      </c>
      <c r="I16" s="154">
        <v>25</v>
      </c>
      <c r="J16" s="154">
        <v>37</v>
      </c>
      <c r="K16" s="154">
        <v>26</v>
      </c>
      <c r="L16" s="154">
        <v>47</v>
      </c>
      <c r="M16" s="154" t="s">
        <v>10</v>
      </c>
      <c r="N16" s="154" t="s">
        <v>10</v>
      </c>
    </row>
    <row r="17" spans="2:14">
      <c r="B17" s="217" t="s">
        <v>51</v>
      </c>
      <c r="C17" s="218">
        <v>14.4</v>
      </c>
      <c r="D17" s="218">
        <v>14.125</v>
      </c>
      <c r="E17" s="218">
        <v>14.254716981132075</v>
      </c>
      <c r="F17" s="154">
        <v>13.75</v>
      </c>
      <c r="G17" s="154">
        <v>1.5</v>
      </c>
      <c r="H17" s="154">
        <v>8.25</v>
      </c>
      <c r="I17" s="154">
        <v>29</v>
      </c>
      <c r="J17" s="154">
        <v>9.25</v>
      </c>
      <c r="K17" s="154">
        <v>31.5</v>
      </c>
      <c r="L17" s="154">
        <v>25.5</v>
      </c>
      <c r="M17" s="154">
        <v>58.75</v>
      </c>
      <c r="N17" s="154">
        <v>26</v>
      </c>
    </row>
    <row r="18" spans="2:14">
      <c r="B18" s="217" t="s">
        <v>57</v>
      </c>
      <c r="C18" s="218">
        <v>29.16949152542373</v>
      </c>
      <c r="D18" s="218">
        <v>11.5625</v>
      </c>
      <c r="E18" s="218">
        <v>22.978021978021978</v>
      </c>
      <c r="F18" s="154">
        <v>33.25</v>
      </c>
      <c r="G18" s="154">
        <v>1.5</v>
      </c>
      <c r="H18" s="154">
        <v>27.75</v>
      </c>
      <c r="I18" s="154">
        <v>53</v>
      </c>
      <c r="J18" s="154">
        <v>12.75</v>
      </c>
      <c r="K18" s="154">
        <v>56.25</v>
      </c>
      <c r="L18" s="154">
        <v>28.25</v>
      </c>
      <c r="M18" s="154">
        <v>79.5</v>
      </c>
      <c r="N18" s="154">
        <v>30</v>
      </c>
    </row>
    <row r="19" spans="2:14">
      <c r="B19" s="217" t="s">
        <v>58</v>
      </c>
      <c r="C19" s="218">
        <v>19.814583333333335</v>
      </c>
      <c r="D19" s="218">
        <v>4.6896551724137927</v>
      </c>
      <c r="E19" s="218">
        <v>18.952848722986246</v>
      </c>
      <c r="F19" s="154">
        <v>19</v>
      </c>
      <c r="G19" s="154">
        <v>7.5</v>
      </c>
      <c r="H19" s="154">
        <v>18.5</v>
      </c>
      <c r="I19" s="154">
        <v>28</v>
      </c>
      <c r="J19" s="154">
        <v>16.5</v>
      </c>
      <c r="K19" s="154">
        <v>28.5</v>
      </c>
      <c r="L19" s="154">
        <v>37.75</v>
      </c>
      <c r="M19" s="154">
        <v>79</v>
      </c>
      <c r="N19" s="154">
        <v>43.75</v>
      </c>
    </row>
    <row r="20" spans="2:14">
      <c r="B20" s="217" t="s">
        <v>52</v>
      </c>
      <c r="C20" s="218">
        <v>29.32359813084112</v>
      </c>
      <c r="D20" s="218">
        <v>19.851851851851851</v>
      </c>
      <c r="E20" s="218">
        <v>28.262448132780083</v>
      </c>
      <c r="F20" s="154">
        <v>17.5</v>
      </c>
      <c r="G20" s="154">
        <v>8.75</v>
      </c>
      <c r="H20" s="154">
        <v>16.25</v>
      </c>
      <c r="I20" s="154">
        <v>33.25</v>
      </c>
      <c r="J20" s="154">
        <v>9</v>
      </c>
      <c r="K20" s="154">
        <v>35</v>
      </c>
      <c r="L20" s="154">
        <v>42</v>
      </c>
      <c r="M20" s="154">
        <v>52.25</v>
      </c>
      <c r="N20" s="154">
        <v>36</v>
      </c>
    </row>
    <row r="21" spans="2:14">
      <c r="B21" s="217" t="s">
        <v>53</v>
      </c>
      <c r="C21" s="218">
        <v>11.75</v>
      </c>
      <c r="D21" s="218">
        <v>10.441176470588236</v>
      </c>
      <c r="E21" s="218">
        <v>11.075757575757576</v>
      </c>
      <c r="F21" s="154">
        <v>2.25</v>
      </c>
      <c r="G21" s="154">
        <v>2.75</v>
      </c>
      <c r="H21" s="154">
        <v>2.25</v>
      </c>
      <c r="I21" s="154">
        <v>0.75</v>
      </c>
      <c r="J21" s="154">
        <v>7</v>
      </c>
      <c r="K21" s="154">
        <v>1</v>
      </c>
      <c r="L21" s="154">
        <v>1</v>
      </c>
      <c r="M21" s="154">
        <v>3.5</v>
      </c>
      <c r="N21" s="154">
        <v>12.5</v>
      </c>
    </row>
    <row r="22" spans="2:14" ht="27" customHeight="1"/>
    <row r="23" spans="2:14" ht="14.15" customHeight="1"/>
    <row r="24" spans="2:14" ht="14.15" customHeight="1"/>
    <row r="25" spans="2:14" ht="14.15" customHeight="1"/>
    <row r="26" spans="2:14" ht="14.15" customHeight="1"/>
    <row r="27" spans="2:14" ht="36" customHeight="1"/>
    <row r="28" spans="2:14" ht="14.15" customHeight="1"/>
    <row r="29" spans="2:14" ht="14.15" customHeight="1"/>
    <row r="30" spans="2:14" ht="14.15" customHeight="1"/>
    <row r="31" spans="2:14" ht="27" customHeight="1"/>
  </sheetData>
  <sheetProtection algorithmName="SHA-512" hashValue="/8lYp48zferDrB4eEKYg7uFXBvAyQGcAWOEVzQ5E8v4p0GrN23MIiHQv+0ESG0OqYJNT59V7O9cxwyvF7rU+YQ==" saltValue="ONnJJ0gwFDcI7vVl0DHvzQ==" spinCount="100000" sheet="1" objects="1" scenarios="1"/>
  <mergeCells count="6">
    <mergeCell ref="N2:N3"/>
    <mergeCell ref="K8:L8"/>
    <mergeCell ref="I8:J8"/>
    <mergeCell ref="C8:E8"/>
    <mergeCell ref="F8:H8"/>
    <mergeCell ref="M8:N8"/>
  </mergeCells>
  <phoneticPr fontId="19" type="noConversion"/>
  <hyperlinks>
    <hyperlink ref="N2:N3" location="Index!A1" display="Index" xr:uid="{142056B1-A829-48CC-BBC7-C0377E0E8333}"/>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93266-20C7-4A0F-AAF7-544D24FA00C6}">
  <sheetPr codeName="Sheet1"/>
  <dimension ref="B2:AA69"/>
  <sheetViews>
    <sheetView showGridLines="0" tabSelected="1" zoomScaleNormal="100" workbookViewId="0">
      <selection activeCell="B72" sqref="B72"/>
    </sheetView>
  </sheetViews>
  <sheetFormatPr defaultRowHeight="13"/>
  <cols>
    <col min="2" max="2" width="55.296875" bestFit="1" customWidth="1"/>
    <col min="3" max="17" width="13.69921875" customWidth="1"/>
    <col min="18" max="18" width="9.296875" customWidth="1"/>
    <col min="19" max="26" width="16" customWidth="1"/>
    <col min="27" max="27" width="33.296875" customWidth="1"/>
  </cols>
  <sheetData>
    <row r="2" spans="2:21">
      <c r="Q2" s="346" t="s">
        <v>133</v>
      </c>
    </row>
    <row r="3" spans="2:21">
      <c r="Q3" s="346"/>
    </row>
    <row r="6" spans="2:21" ht="22.5">
      <c r="B6" s="62" t="s">
        <v>222</v>
      </c>
    </row>
    <row r="8" spans="2:21" s="254" customFormat="1" ht="20.149999999999999" customHeight="1">
      <c r="B8" s="263" t="s">
        <v>722</v>
      </c>
      <c r="C8" s="359">
        <v>2022</v>
      </c>
      <c r="D8" s="359"/>
      <c r="E8" s="359"/>
      <c r="F8" s="360">
        <v>2021</v>
      </c>
      <c r="G8" s="360"/>
      <c r="H8" s="360"/>
      <c r="I8" s="360">
        <v>2020</v>
      </c>
      <c r="J8" s="360"/>
      <c r="K8" s="360"/>
      <c r="L8" s="361">
        <v>2019</v>
      </c>
      <c r="M8" s="361"/>
      <c r="N8" s="361"/>
      <c r="O8" s="361">
        <v>2018</v>
      </c>
      <c r="P8" s="361"/>
      <c r="Q8" s="361"/>
    </row>
    <row r="9" spans="2:21">
      <c r="B9" s="167"/>
      <c r="C9" s="92" t="s">
        <v>226</v>
      </c>
      <c r="D9" s="92" t="s">
        <v>227</v>
      </c>
      <c r="E9" s="92" t="s">
        <v>228</v>
      </c>
      <c r="F9" s="92" t="s">
        <v>226</v>
      </c>
      <c r="G9" s="92" t="s">
        <v>227</v>
      </c>
      <c r="H9" s="92" t="s">
        <v>228</v>
      </c>
      <c r="I9" s="92" t="s">
        <v>226</v>
      </c>
      <c r="J9" s="92" t="s">
        <v>227</v>
      </c>
      <c r="K9" s="92" t="s">
        <v>228</v>
      </c>
      <c r="L9" s="92" t="s">
        <v>226</v>
      </c>
      <c r="M9" s="92" t="s">
        <v>227</v>
      </c>
      <c r="N9" s="92" t="s">
        <v>228</v>
      </c>
      <c r="O9" s="92" t="s">
        <v>226</v>
      </c>
      <c r="P9" s="92" t="s">
        <v>227</v>
      </c>
      <c r="Q9" s="92" t="s">
        <v>228</v>
      </c>
    </row>
    <row r="10" spans="2:21" ht="20">
      <c r="B10" s="89" t="s">
        <v>810</v>
      </c>
      <c r="C10" s="225">
        <v>0.13053613053613053</v>
      </c>
      <c r="D10" s="225">
        <v>0.11325301204819277</v>
      </c>
      <c r="E10" s="225">
        <v>0.12717034256217738</v>
      </c>
      <c r="F10" s="223">
        <v>1.8114011720831113E-2</v>
      </c>
      <c r="G10" s="223">
        <v>3.5460992907801421E-2</v>
      </c>
      <c r="H10" s="223">
        <v>2.1304347826086957E-2</v>
      </c>
      <c r="I10" s="224">
        <v>1.5756893640967922E-2</v>
      </c>
      <c r="J10" s="224">
        <v>1.015228426395939E-2</v>
      </c>
      <c r="K10" s="224">
        <v>1.4739751266697375E-2</v>
      </c>
      <c r="L10" s="224">
        <v>3.1088082901554404E-2</v>
      </c>
      <c r="M10" s="224">
        <v>3.787878787878788E-2</v>
      </c>
      <c r="N10" s="224">
        <v>3.2348804500703238E-2</v>
      </c>
      <c r="O10" s="224" t="s">
        <v>10</v>
      </c>
      <c r="P10" s="224" t="s">
        <v>10</v>
      </c>
      <c r="Q10" s="224" t="s">
        <v>10</v>
      </c>
      <c r="S10" s="362"/>
      <c r="T10" s="362"/>
      <c r="U10" s="362"/>
    </row>
    <row r="11" spans="2:21">
      <c r="B11" s="89" t="s">
        <v>809</v>
      </c>
      <c r="C11" s="225">
        <v>0.25174825174825177</v>
      </c>
      <c r="D11" s="225">
        <v>0.26746987951807227</v>
      </c>
      <c r="E11" s="225">
        <v>0.25480994838104176</v>
      </c>
      <c r="F11" s="223">
        <v>9.0037293553542883E-2</v>
      </c>
      <c r="G11" s="223">
        <v>0.17257683215130024</v>
      </c>
      <c r="H11" s="223">
        <v>0.10521739130434783</v>
      </c>
      <c r="I11" s="224">
        <v>8.8351153629713006E-2</v>
      </c>
      <c r="J11" s="224">
        <v>0.1065989847715736</v>
      </c>
      <c r="K11" s="224">
        <v>9.1662828189774295E-2</v>
      </c>
      <c r="L11" s="224">
        <v>0.13413932066781808</v>
      </c>
      <c r="M11" s="224">
        <v>0.14141414141414141</v>
      </c>
      <c r="N11" s="224">
        <v>0.13548992030004689</v>
      </c>
      <c r="O11" s="226">
        <v>0.13015688553166763</v>
      </c>
      <c r="P11" s="226">
        <v>0.10326086956521739</v>
      </c>
      <c r="Q11" s="226">
        <v>0.12541886069889899</v>
      </c>
    </row>
    <row r="13" spans="2:21" s="254" customFormat="1" ht="20.149999999999999" customHeight="1">
      <c r="B13" s="263" t="s">
        <v>721</v>
      </c>
      <c r="C13" s="359">
        <v>2022</v>
      </c>
      <c r="D13" s="359"/>
      <c r="E13" s="359"/>
      <c r="F13" s="360">
        <v>2021</v>
      </c>
      <c r="G13" s="360"/>
      <c r="H13" s="360"/>
      <c r="I13" s="360">
        <v>2020</v>
      </c>
      <c r="J13" s="360"/>
      <c r="K13" s="360"/>
      <c r="L13" s="361">
        <v>2019</v>
      </c>
      <c r="M13" s="361"/>
      <c r="N13" s="361"/>
      <c r="O13" s="361">
        <v>2018</v>
      </c>
      <c r="P13" s="361"/>
      <c r="Q13" s="361"/>
    </row>
    <row r="14" spans="2:21">
      <c r="B14" s="167"/>
      <c r="C14" s="92" t="s">
        <v>35</v>
      </c>
      <c r="D14" s="92" t="s">
        <v>36</v>
      </c>
      <c r="E14" s="92" t="s">
        <v>37</v>
      </c>
      <c r="F14" s="92" t="s">
        <v>35</v>
      </c>
      <c r="G14" s="92" t="s">
        <v>36</v>
      </c>
      <c r="H14" s="92" t="s">
        <v>37</v>
      </c>
      <c r="I14" s="92" t="s">
        <v>35</v>
      </c>
      <c r="J14" s="92" t="s">
        <v>36</v>
      </c>
      <c r="K14" s="92" t="s">
        <v>37</v>
      </c>
      <c r="L14" s="92" t="s">
        <v>35</v>
      </c>
      <c r="M14" s="92" t="s">
        <v>36</v>
      </c>
      <c r="N14" s="92" t="s">
        <v>37</v>
      </c>
      <c r="O14" s="92" t="s">
        <v>35</v>
      </c>
      <c r="P14" s="92" t="s">
        <v>36</v>
      </c>
      <c r="Q14" s="92" t="s">
        <v>37</v>
      </c>
    </row>
    <row r="15" spans="2:21" ht="26">
      <c r="B15" s="89" t="s">
        <v>61</v>
      </c>
      <c r="C15" s="201"/>
      <c r="D15" s="201"/>
      <c r="E15" s="201"/>
      <c r="F15" s="154"/>
      <c r="G15" s="154"/>
      <c r="H15" s="154"/>
      <c r="I15" s="154"/>
      <c r="J15" s="154"/>
      <c r="K15" s="154"/>
      <c r="L15" s="154"/>
      <c r="M15" s="154"/>
      <c r="N15" s="154"/>
      <c r="O15" s="154"/>
      <c r="P15" s="154"/>
      <c r="Q15" s="175"/>
    </row>
    <row r="16" spans="2:21">
      <c r="B16" s="124" t="s">
        <v>4</v>
      </c>
      <c r="C16" s="92">
        <v>27</v>
      </c>
      <c r="D16" s="92">
        <v>11</v>
      </c>
      <c r="E16" s="92">
        <v>38</v>
      </c>
      <c r="F16" s="154">
        <v>13</v>
      </c>
      <c r="G16" s="154">
        <v>8</v>
      </c>
      <c r="H16" s="154">
        <v>21</v>
      </c>
      <c r="I16" s="154">
        <v>11</v>
      </c>
      <c r="J16" s="154">
        <v>8</v>
      </c>
      <c r="K16" s="154">
        <v>19</v>
      </c>
      <c r="L16" s="154">
        <v>9</v>
      </c>
      <c r="M16" s="154">
        <v>3</v>
      </c>
      <c r="N16" s="203">
        <v>12</v>
      </c>
      <c r="O16" s="203">
        <v>9</v>
      </c>
      <c r="P16" s="203">
        <v>0</v>
      </c>
      <c r="Q16" s="203">
        <v>9</v>
      </c>
    </row>
    <row r="17" spans="2:27">
      <c r="B17" s="124" t="s">
        <v>160</v>
      </c>
      <c r="C17" s="92">
        <v>45</v>
      </c>
      <c r="D17" s="92">
        <v>14</v>
      </c>
      <c r="E17" s="92">
        <v>59</v>
      </c>
      <c r="F17" s="154">
        <v>32</v>
      </c>
      <c r="G17" s="154">
        <v>28</v>
      </c>
      <c r="H17" s="154">
        <v>60</v>
      </c>
      <c r="I17" s="154">
        <v>22</v>
      </c>
      <c r="J17" s="154">
        <v>11</v>
      </c>
      <c r="K17" s="154">
        <v>33</v>
      </c>
      <c r="L17" s="154">
        <v>25</v>
      </c>
      <c r="M17" s="154">
        <v>11</v>
      </c>
      <c r="N17" s="203">
        <v>36</v>
      </c>
      <c r="O17" s="203">
        <v>58</v>
      </c>
      <c r="P17" s="203">
        <v>13</v>
      </c>
      <c r="Q17" s="203">
        <v>71</v>
      </c>
      <c r="AA17" s="16"/>
    </row>
    <row r="18" spans="2:27">
      <c r="B18" s="124" t="s">
        <v>159</v>
      </c>
      <c r="C18" s="92">
        <v>7</v>
      </c>
      <c r="D18" s="92">
        <v>11</v>
      </c>
      <c r="E18" s="92">
        <v>18</v>
      </c>
      <c r="F18" s="154">
        <v>12</v>
      </c>
      <c r="G18" s="154">
        <v>9</v>
      </c>
      <c r="H18" s="154">
        <v>21</v>
      </c>
      <c r="I18" s="154">
        <v>13</v>
      </c>
      <c r="J18" s="154">
        <v>5</v>
      </c>
      <c r="K18" s="154">
        <v>18</v>
      </c>
      <c r="L18" s="154">
        <v>44</v>
      </c>
      <c r="M18" s="154">
        <v>17</v>
      </c>
      <c r="N18" s="154">
        <v>61</v>
      </c>
      <c r="O18" s="154">
        <v>48</v>
      </c>
      <c r="P18" s="154">
        <v>2</v>
      </c>
      <c r="Q18" s="203">
        <v>50</v>
      </c>
    </row>
    <row r="19" spans="2:27">
      <c r="B19" s="124" t="s">
        <v>190</v>
      </c>
      <c r="C19" s="92">
        <v>57</v>
      </c>
      <c r="D19" s="92">
        <v>6</v>
      </c>
      <c r="E19" s="92">
        <v>63</v>
      </c>
      <c r="F19" s="154">
        <v>2</v>
      </c>
      <c r="G19" s="154">
        <v>0</v>
      </c>
      <c r="H19" s="154">
        <v>2</v>
      </c>
      <c r="I19" s="154">
        <v>25</v>
      </c>
      <c r="J19" s="154">
        <v>5</v>
      </c>
      <c r="K19" s="154">
        <v>30</v>
      </c>
      <c r="L19" s="154">
        <v>20</v>
      </c>
      <c r="M19" s="154">
        <v>4</v>
      </c>
      <c r="N19" s="154">
        <v>24</v>
      </c>
      <c r="O19" s="154">
        <v>15</v>
      </c>
      <c r="P19" s="154">
        <v>4</v>
      </c>
      <c r="Q19" s="203">
        <v>19</v>
      </c>
    </row>
    <row r="20" spans="2:27">
      <c r="B20" s="124" t="s">
        <v>191</v>
      </c>
      <c r="C20" s="92">
        <v>4</v>
      </c>
      <c r="D20" s="92">
        <v>3</v>
      </c>
      <c r="E20" s="92">
        <v>7</v>
      </c>
      <c r="F20" s="154">
        <v>1</v>
      </c>
      <c r="G20" s="154">
        <v>3</v>
      </c>
      <c r="H20" s="154">
        <v>4</v>
      </c>
      <c r="I20" s="154">
        <v>2</v>
      </c>
      <c r="J20" s="154">
        <v>1</v>
      </c>
      <c r="K20" s="154">
        <v>3</v>
      </c>
      <c r="L20" s="154">
        <v>2</v>
      </c>
      <c r="M20" s="154">
        <v>1</v>
      </c>
      <c r="N20" s="154">
        <v>3</v>
      </c>
      <c r="O20" s="154">
        <v>2</v>
      </c>
      <c r="P20" s="154">
        <v>1</v>
      </c>
      <c r="Q20" s="203">
        <v>3</v>
      </c>
    </row>
    <row r="21" spans="2:27">
      <c r="B21" s="136" t="s">
        <v>199</v>
      </c>
      <c r="C21" s="92">
        <v>140</v>
      </c>
      <c r="D21" s="92">
        <v>45</v>
      </c>
      <c r="E21" s="92">
        <v>185</v>
      </c>
      <c r="F21" s="154">
        <v>60</v>
      </c>
      <c r="G21" s="154">
        <v>48</v>
      </c>
      <c r="H21" s="154">
        <v>108</v>
      </c>
      <c r="I21" s="154">
        <v>73</v>
      </c>
      <c r="J21" s="154">
        <v>30</v>
      </c>
      <c r="K21" s="154">
        <v>103</v>
      </c>
      <c r="L21" s="154">
        <v>100</v>
      </c>
      <c r="M21" s="154">
        <v>36</v>
      </c>
      <c r="N21" s="154">
        <v>136</v>
      </c>
      <c r="O21" s="154">
        <v>132</v>
      </c>
      <c r="P21" s="154">
        <v>20</v>
      </c>
      <c r="Q21" s="154">
        <v>152</v>
      </c>
    </row>
    <row r="22" spans="2:27" ht="26">
      <c r="B22" s="89" t="s">
        <v>62</v>
      </c>
      <c r="C22" s="201"/>
      <c r="D22" s="201"/>
      <c r="E22" s="201"/>
      <c r="F22" s="190"/>
      <c r="G22" s="190"/>
      <c r="H22" s="190"/>
      <c r="I22" s="190"/>
      <c r="J22" s="190"/>
      <c r="K22" s="190"/>
      <c r="L22" s="190"/>
      <c r="M22" s="190"/>
      <c r="N22" s="190"/>
      <c r="O22" s="190"/>
      <c r="P22" s="190"/>
      <c r="Q22" s="190"/>
    </row>
    <row r="23" spans="2:27">
      <c r="B23" s="124" t="s">
        <v>4</v>
      </c>
      <c r="C23" s="92">
        <v>41</v>
      </c>
      <c r="D23" s="92">
        <v>7</v>
      </c>
      <c r="E23" s="92">
        <v>48</v>
      </c>
      <c r="F23" s="154">
        <v>31</v>
      </c>
      <c r="G23" s="154">
        <v>2</v>
      </c>
      <c r="H23" s="154">
        <v>33</v>
      </c>
      <c r="I23" s="154">
        <v>35</v>
      </c>
      <c r="J23" s="154">
        <v>7</v>
      </c>
      <c r="K23" s="154">
        <v>42</v>
      </c>
      <c r="L23" s="154">
        <v>54</v>
      </c>
      <c r="M23" s="154">
        <v>3</v>
      </c>
      <c r="N23" s="154">
        <v>57</v>
      </c>
      <c r="O23" s="154">
        <v>44</v>
      </c>
      <c r="P23" s="154">
        <v>6</v>
      </c>
      <c r="Q23" s="154">
        <v>50</v>
      </c>
    </row>
    <row r="24" spans="2:27">
      <c r="B24" s="124" t="s">
        <v>160</v>
      </c>
      <c r="C24" s="92">
        <v>67</v>
      </c>
      <c r="D24" s="92">
        <v>27</v>
      </c>
      <c r="E24" s="92">
        <v>94</v>
      </c>
      <c r="F24" s="154">
        <v>12</v>
      </c>
      <c r="G24" s="154">
        <v>7</v>
      </c>
      <c r="H24" s="154">
        <v>19</v>
      </c>
      <c r="I24" s="154">
        <v>17</v>
      </c>
      <c r="J24" s="154">
        <v>3</v>
      </c>
      <c r="K24" s="154">
        <v>20</v>
      </c>
      <c r="L24" s="154">
        <v>27</v>
      </c>
      <c r="M24" s="154">
        <v>5</v>
      </c>
      <c r="N24" s="154">
        <v>32</v>
      </c>
      <c r="O24" s="154">
        <v>27</v>
      </c>
      <c r="P24" s="154">
        <v>1</v>
      </c>
      <c r="Q24" s="154">
        <v>28</v>
      </c>
    </row>
    <row r="25" spans="2:27">
      <c r="B25" s="124" t="s">
        <v>159</v>
      </c>
      <c r="C25" s="92">
        <v>8</v>
      </c>
      <c r="D25" s="92">
        <v>1</v>
      </c>
      <c r="E25" s="92">
        <v>9</v>
      </c>
      <c r="F25" s="154">
        <v>6</v>
      </c>
      <c r="G25" s="154">
        <v>1</v>
      </c>
      <c r="H25" s="154">
        <v>7</v>
      </c>
      <c r="I25" s="154">
        <v>8</v>
      </c>
      <c r="J25" s="154">
        <v>1</v>
      </c>
      <c r="K25" s="154">
        <v>9</v>
      </c>
      <c r="L25" s="154">
        <v>29</v>
      </c>
      <c r="M25" s="154">
        <v>10</v>
      </c>
      <c r="N25" s="154">
        <v>39</v>
      </c>
      <c r="O25" s="154">
        <v>20</v>
      </c>
      <c r="P25" s="154">
        <v>0</v>
      </c>
      <c r="Q25" s="154">
        <v>20</v>
      </c>
    </row>
    <row r="26" spans="2:27">
      <c r="B26" s="124" t="s">
        <v>190</v>
      </c>
      <c r="C26" s="92">
        <v>45</v>
      </c>
      <c r="D26" s="92">
        <v>8</v>
      </c>
      <c r="E26" s="92">
        <v>53</v>
      </c>
      <c r="F26" s="154">
        <v>1</v>
      </c>
      <c r="G26" s="154">
        <v>1</v>
      </c>
      <c r="H26" s="154">
        <v>2</v>
      </c>
      <c r="I26" s="154">
        <v>5</v>
      </c>
      <c r="J26" s="154">
        <v>1</v>
      </c>
      <c r="K26" s="154">
        <v>6</v>
      </c>
      <c r="L26" s="154">
        <v>6</v>
      </c>
      <c r="M26" s="154">
        <v>1</v>
      </c>
      <c r="N26" s="154">
        <v>7</v>
      </c>
      <c r="O26" s="154">
        <v>4</v>
      </c>
      <c r="P26" s="154">
        <v>0</v>
      </c>
      <c r="Q26" s="154">
        <v>4</v>
      </c>
    </row>
    <row r="27" spans="2:27" ht="18.649999999999999" customHeight="1">
      <c r="B27" s="124" t="s">
        <v>191</v>
      </c>
      <c r="C27" s="92">
        <v>4</v>
      </c>
      <c r="D27" s="92">
        <v>2</v>
      </c>
      <c r="E27" s="92">
        <v>6</v>
      </c>
      <c r="F27" s="154">
        <v>2</v>
      </c>
      <c r="G27" s="154">
        <v>3</v>
      </c>
      <c r="H27" s="154">
        <v>5</v>
      </c>
      <c r="I27" s="154">
        <v>1</v>
      </c>
      <c r="J27" s="154">
        <v>0</v>
      </c>
      <c r="K27" s="154">
        <v>1</v>
      </c>
      <c r="L27" s="154">
        <v>1</v>
      </c>
      <c r="M27" s="154">
        <v>0</v>
      </c>
      <c r="N27" s="154">
        <v>1</v>
      </c>
      <c r="O27" s="154">
        <v>0</v>
      </c>
      <c r="P27" s="154">
        <v>0</v>
      </c>
      <c r="Q27" s="154">
        <v>0</v>
      </c>
    </row>
    <row r="28" spans="2:27">
      <c r="B28" s="136" t="s">
        <v>199</v>
      </c>
      <c r="C28" s="92">
        <v>165</v>
      </c>
      <c r="D28" s="92">
        <v>45</v>
      </c>
      <c r="E28" s="92">
        <v>210</v>
      </c>
      <c r="F28" s="227">
        <v>52</v>
      </c>
      <c r="G28" s="227">
        <v>14</v>
      </c>
      <c r="H28" s="227">
        <v>66</v>
      </c>
      <c r="I28" s="227">
        <v>66</v>
      </c>
      <c r="J28" s="227">
        <v>12</v>
      </c>
      <c r="K28" s="227">
        <v>78</v>
      </c>
      <c r="L28" s="227">
        <v>117</v>
      </c>
      <c r="M28" s="227">
        <v>19</v>
      </c>
      <c r="N28" s="227">
        <v>136</v>
      </c>
      <c r="O28" s="227">
        <v>95</v>
      </c>
      <c r="P28" s="227">
        <v>7</v>
      </c>
      <c r="Q28" s="227">
        <v>102</v>
      </c>
    </row>
    <row r="29" spans="2:27" ht="26">
      <c r="B29" s="89" t="s">
        <v>63</v>
      </c>
      <c r="C29" s="201"/>
      <c r="D29" s="201"/>
      <c r="E29" s="201"/>
      <c r="F29" s="190"/>
      <c r="G29" s="190"/>
      <c r="H29" s="190"/>
      <c r="I29" s="190"/>
      <c r="J29" s="190"/>
      <c r="K29" s="190"/>
      <c r="L29" s="190"/>
      <c r="M29" s="190"/>
      <c r="N29" s="190"/>
      <c r="O29" s="190"/>
      <c r="P29" s="190"/>
      <c r="Q29" s="190"/>
      <c r="S29" s="34"/>
    </row>
    <row r="30" spans="2:27">
      <c r="B30" s="124" t="s">
        <v>4</v>
      </c>
      <c r="C30" s="92">
        <v>18</v>
      </c>
      <c r="D30" s="92">
        <v>11</v>
      </c>
      <c r="E30" s="92">
        <v>29</v>
      </c>
      <c r="F30" s="154">
        <v>17</v>
      </c>
      <c r="G30" s="154">
        <v>6</v>
      </c>
      <c r="H30" s="154">
        <v>23</v>
      </c>
      <c r="I30" s="154">
        <v>7</v>
      </c>
      <c r="J30" s="154">
        <v>3</v>
      </c>
      <c r="K30" s="154">
        <v>10</v>
      </c>
      <c r="L30" s="154">
        <v>23</v>
      </c>
      <c r="M30" s="154">
        <v>9</v>
      </c>
      <c r="N30" s="154">
        <v>32</v>
      </c>
      <c r="O30" s="154">
        <v>7</v>
      </c>
      <c r="P30" s="154">
        <v>9</v>
      </c>
      <c r="Q30" s="154">
        <v>16</v>
      </c>
    </row>
    <row r="31" spans="2:27">
      <c r="B31" s="124" t="s">
        <v>160</v>
      </c>
      <c r="C31" s="92">
        <v>97</v>
      </c>
      <c r="D31" s="92">
        <v>6</v>
      </c>
      <c r="E31" s="92">
        <v>103</v>
      </c>
      <c r="F31" s="154">
        <v>0</v>
      </c>
      <c r="G31" s="154">
        <v>3</v>
      </c>
      <c r="H31" s="154">
        <v>3</v>
      </c>
      <c r="I31" s="154">
        <v>22</v>
      </c>
      <c r="J31" s="154">
        <v>0</v>
      </c>
      <c r="K31" s="154">
        <v>22</v>
      </c>
      <c r="L31" s="154">
        <v>34</v>
      </c>
      <c r="M31" s="154">
        <v>4</v>
      </c>
      <c r="N31" s="154">
        <v>38</v>
      </c>
      <c r="O31" s="154">
        <v>20</v>
      </c>
      <c r="P31" s="154">
        <v>3</v>
      </c>
      <c r="Q31" s="154">
        <v>23</v>
      </c>
    </row>
    <row r="32" spans="2:27">
      <c r="B32" s="124" t="s">
        <v>159</v>
      </c>
      <c r="C32" s="92">
        <v>1</v>
      </c>
      <c r="D32" s="92">
        <v>1</v>
      </c>
      <c r="E32" s="92">
        <v>2</v>
      </c>
      <c r="F32" s="154">
        <v>1</v>
      </c>
      <c r="G32" s="154">
        <v>1</v>
      </c>
      <c r="H32" s="154">
        <v>2</v>
      </c>
      <c r="I32" s="154">
        <v>2</v>
      </c>
      <c r="J32" s="154">
        <v>0</v>
      </c>
      <c r="K32" s="154">
        <v>2</v>
      </c>
      <c r="L32" s="154">
        <v>10</v>
      </c>
      <c r="M32" s="154">
        <v>4</v>
      </c>
      <c r="N32" s="154">
        <v>14</v>
      </c>
      <c r="O32" s="154">
        <v>7</v>
      </c>
      <c r="P32" s="154">
        <v>0</v>
      </c>
      <c r="Q32" s="154">
        <v>7</v>
      </c>
    </row>
    <row r="33" spans="2:17">
      <c r="B33" s="124" t="s">
        <v>190</v>
      </c>
      <c r="C33" s="92">
        <v>10</v>
      </c>
      <c r="D33" s="92">
        <v>1</v>
      </c>
      <c r="E33" s="92">
        <v>11</v>
      </c>
      <c r="F33" s="154">
        <v>0</v>
      </c>
      <c r="G33" s="154">
        <v>1</v>
      </c>
      <c r="H33" s="154">
        <v>1</v>
      </c>
      <c r="I33" s="154">
        <v>0</v>
      </c>
      <c r="J33" s="154">
        <v>0</v>
      </c>
      <c r="K33" s="154">
        <v>0</v>
      </c>
      <c r="L33" s="154">
        <v>1</v>
      </c>
      <c r="M33" s="154">
        <v>0</v>
      </c>
      <c r="N33" s="154">
        <v>1</v>
      </c>
      <c r="O33" s="154">
        <v>0</v>
      </c>
      <c r="P33" s="154">
        <v>0</v>
      </c>
      <c r="Q33" s="154">
        <v>0</v>
      </c>
    </row>
    <row r="34" spans="2:17">
      <c r="B34" s="124" t="s">
        <v>191</v>
      </c>
      <c r="C34" s="92">
        <v>1</v>
      </c>
      <c r="D34" s="92">
        <v>2</v>
      </c>
      <c r="E34" s="92">
        <v>3</v>
      </c>
      <c r="F34" s="154">
        <v>0</v>
      </c>
      <c r="G34" s="154">
        <v>2</v>
      </c>
      <c r="H34" s="154">
        <v>2</v>
      </c>
      <c r="I34" s="154">
        <v>3</v>
      </c>
      <c r="J34" s="154">
        <v>1</v>
      </c>
      <c r="K34" s="154">
        <v>4</v>
      </c>
      <c r="L34" s="154">
        <v>2</v>
      </c>
      <c r="M34" s="154">
        <v>1</v>
      </c>
      <c r="N34" s="154">
        <v>3</v>
      </c>
      <c r="O34" s="154">
        <v>2</v>
      </c>
      <c r="P34" s="154">
        <v>1</v>
      </c>
      <c r="Q34" s="154">
        <v>3</v>
      </c>
    </row>
    <row r="35" spans="2:17">
      <c r="B35" s="136" t="s">
        <v>199</v>
      </c>
      <c r="C35" s="92">
        <v>127</v>
      </c>
      <c r="D35" s="92">
        <v>21</v>
      </c>
      <c r="E35" s="92">
        <v>148</v>
      </c>
      <c r="F35" s="227">
        <v>18</v>
      </c>
      <c r="G35" s="227">
        <v>13</v>
      </c>
      <c r="H35" s="227">
        <v>31</v>
      </c>
      <c r="I35" s="227">
        <v>34</v>
      </c>
      <c r="J35" s="227">
        <v>4</v>
      </c>
      <c r="K35" s="227">
        <v>38</v>
      </c>
      <c r="L35" s="227">
        <v>70</v>
      </c>
      <c r="M35" s="227">
        <v>18</v>
      </c>
      <c r="N35" s="227">
        <v>88</v>
      </c>
      <c r="O35" s="227">
        <v>36</v>
      </c>
      <c r="P35" s="227">
        <v>13</v>
      </c>
      <c r="Q35" s="227">
        <v>49</v>
      </c>
    </row>
    <row r="36" spans="2:17">
      <c r="B36" s="121"/>
      <c r="C36" s="92"/>
      <c r="D36" s="92"/>
      <c r="E36" s="92"/>
      <c r="F36" s="110"/>
      <c r="G36" s="110"/>
      <c r="H36" s="110"/>
      <c r="I36" s="110"/>
      <c r="J36" s="110"/>
      <c r="K36" s="110"/>
      <c r="L36" s="110"/>
      <c r="M36" s="110"/>
      <c r="N36" s="110"/>
      <c r="O36" s="110"/>
      <c r="P36" s="110"/>
      <c r="Q36" s="110"/>
    </row>
    <row r="37" spans="2:17" s="254" customFormat="1" ht="20.149999999999999" customHeight="1">
      <c r="B37" s="266" t="s">
        <v>720</v>
      </c>
      <c r="C37" s="365">
        <v>2022</v>
      </c>
      <c r="D37" s="365"/>
      <c r="E37" s="365"/>
      <c r="F37" s="366">
        <v>2021</v>
      </c>
      <c r="G37" s="366"/>
      <c r="H37" s="366"/>
      <c r="I37" s="366">
        <v>2020</v>
      </c>
      <c r="J37" s="366"/>
      <c r="K37" s="366"/>
      <c r="L37" s="366">
        <v>2019</v>
      </c>
      <c r="M37" s="366"/>
      <c r="N37" s="366"/>
      <c r="O37" s="366">
        <v>2018</v>
      </c>
      <c r="P37" s="366"/>
      <c r="Q37" s="366"/>
    </row>
    <row r="38" spans="2:17">
      <c r="B38" s="161" t="s">
        <v>4</v>
      </c>
      <c r="C38" s="92" t="s">
        <v>226</v>
      </c>
      <c r="D38" s="92" t="s">
        <v>227</v>
      </c>
      <c r="E38" s="92" t="s">
        <v>228</v>
      </c>
      <c r="F38" s="92" t="s">
        <v>226</v>
      </c>
      <c r="G38" s="92" t="s">
        <v>227</v>
      </c>
      <c r="H38" s="92" t="s">
        <v>228</v>
      </c>
      <c r="I38" s="92" t="s">
        <v>226</v>
      </c>
      <c r="J38" s="92" t="s">
        <v>227</v>
      </c>
      <c r="K38" s="92" t="s">
        <v>228</v>
      </c>
      <c r="L38" s="92" t="s">
        <v>226</v>
      </c>
      <c r="M38" s="92" t="s">
        <v>227</v>
      </c>
      <c r="N38" s="92" t="s">
        <v>228</v>
      </c>
      <c r="O38" s="92" t="s">
        <v>226</v>
      </c>
      <c r="P38" s="92" t="s">
        <v>227</v>
      </c>
      <c r="Q38" s="92" t="s">
        <v>228</v>
      </c>
    </row>
    <row r="39" spans="2:17">
      <c r="B39" s="98" t="s">
        <v>59</v>
      </c>
      <c r="C39" s="225">
        <v>1.2658227848101266E-2</v>
      </c>
      <c r="D39" s="225">
        <v>1.3333333333333334E-2</v>
      </c>
      <c r="E39" s="225">
        <v>1.2775842044134728E-2</v>
      </c>
      <c r="F39" s="223">
        <v>1.276595744680851E-2</v>
      </c>
      <c r="G39" s="223">
        <v>1.9607843137254902E-2</v>
      </c>
      <c r="H39" s="223">
        <v>1.3986013986013986E-2</v>
      </c>
      <c r="I39" s="223">
        <v>1.5384615384615385E-2</v>
      </c>
      <c r="J39" s="223">
        <v>6.1728395061728392E-3</v>
      </c>
      <c r="K39" s="223">
        <v>1.3683010262257697E-2</v>
      </c>
      <c r="L39" s="223">
        <v>2.8649386084583901E-2</v>
      </c>
      <c r="M39" s="223">
        <v>2.2857142857142857E-2</v>
      </c>
      <c r="N39" s="223">
        <v>2.7533039647577091E-2</v>
      </c>
      <c r="O39" s="223" t="s">
        <v>10</v>
      </c>
      <c r="P39" s="223" t="s">
        <v>10</v>
      </c>
      <c r="Q39" s="223" t="s">
        <v>10</v>
      </c>
    </row>
    <row r="40" spans="2:17">
      <c r="B40" s="98" t="s">
        <v>60</v>
      </c>
      <c r="C40" s="225">
        <v>0.1209563994374121</v>
      </c>
      <c r="D40" s="225">
        <v>0.19333333333333333</v>
      </c>
      <c r="E40" s="225">
        <v>0.13356562137049943</v>
      </c>
      <c r="F40" s="223">
        <v>0.09</v>
      </c>
      <c r="G40" s="223">
        <v>0.1</v>
      </c>
      <c r="H40" s="223">
        <v>0.09</v>
      </c>
      <c r="I40" s="223">
        <v>0.1</v>
      </c>
      <c r="J40" s="223">
        <v>0.13</v>
      </c>
      <c r="K40" s="223">
        <v>0.11</v>
      </c>
      <c r="L40" s="223">
        <v>0.12</v>
      </c>
      <c r="M40" s="223">
        <v>0.09</v>
      </c>
      <c r="N40" s="223">
        <v>0.11</v>
      </c>
      <c r="O40" s="228">
        <v>0.08</v>
      </c>
      <c r="P40" s="228">
        <v>0.09</v>
      </c>
      <c r="Q40" s="228">
        <v>0.08</v>
      </c>
    </row>
    <row r="41" spans="2:17">
      <c r="B41" s="124" t="s">
        <v>223</v>
      </c>
      <c r="C41" s="159">
        <v>3.7974683544303799E-2</v>
      </c>
      <c r="D41" s="159">
        <v>7.3333333333333334E-2</v>
      </c>
      <c r="E41" s="159">
        <v>4.4134727061556328E-2</v>
      </c>
      <c r="F41" s="223">
        <v>0.02</v>
      </c>
      <c r="G41" s="223">
        <v>0.05</v>
      </c>
      <c r="H41" s="223">
        <v>0.02</v>
      </c>
      <c r="I41" s="223">
        <v>0.02</v>
      </c>
      <c r="J41" s="223">
        <v>0.05</v>
      </c>
      <c r="K41" s="223">
        <v>0.02</v>
      </c>
      <c r="L41" s="223">
        <v>0.01</v>
      </c>
      <c r="M41" s="223">
        <v>0.02</v>
      </c>
      <c r="N41" s="223">
        <v>0.01</v>
      </c>
      <c r="O41" s="228">
        <v>0.01</v>
      </c>
      <c r="P41" s="228">
        <v>0</v>
      </c>
      <c r="Q41" s="228">
        <v>0.01</v>
      </c>
    </row>
    <row r="42" spans="2:17">
      <c r="B42" s="124" t="s">
        <v>224</v>
      </c>
      <c r="C42" s="159">
        <v>5.7665260196905765E-2</v>
      </c>
      <c r="D42" s="159">
        <v>4.6666666666666669E-2</v>
      </c>
      <c r="E42" s="159">
        <v>5.5749128919860627E-2</v>
      </c>
      <c r="F42" s="223">
        <v>0.04</v>
      </c>
      <c r="G42" s="223">
        <v>0.01</v>
      </c>
      <c r="H42" s="223">
        <v>0.04</v>
      </c>
      <c r="I42" s="223">
        <v>0.05</v>
      </c>
      <c r="J42" s="223">
        <v>0.04</v>
      </c>
      <c r="K42" s="223">
        <v>0.05</v>
      </c>
      <c r="L42" s="223">
        <v>7.0000000000000007E-2</v>
      </c>
      <c r="M42" s="223">
        <v>0.02</v>
      </c>
      <c r="N42" s="223">
        <v>0.06</v>
      </c>
      <c r="O42" s="223">
        <v>0.06</v>
      </c>
      <c r="P42" s="223">
        <v>0.03</v>
      </c>
      <c r="Q42" s="223">
        <v>0.05</v>
      </c>
    </row>
    <row r="43" spans="2:17">
      <c r="B43" s="98" t="s">
        <v>225</v>
      </c>
      <c r="C43" s="159">
        <v>2.5316455696202531E-2</v>
      </c>
      <c r="D43" s="159">
        <v>7.3333333333333334E-2</v>
      </c>
      <c r="E43" s="159">
        <v>3.3681765389082463E-2</v>
      </c>
      <c r="F43" s="197">
        <v>0.02</v>
      </c>
      <c r="G43" s="197">
        <v>0.04</v>
      </c>
      <c r="H43" s="197">
        <v>0.03</v>
      </c>
      <c r="I43" s="159">
        <v>0.01</v>
      </c>
      <c r="J43" s="159">
        <v>0.02</v>
      </c>
      <c r="K43" s="159">
        <v>0.01</v>
      </c>
      <c r="L43" s="197">
        <v>0.03</v>
      </c>
      <c r="M43" s="197">
        <v>0.05</v>
      </c>
      <c r="N43" s="197">
        <v>0.04</v>
      </c>
      <c r="O43" s="159">
        <v>0.01</v>
      </c>
      <c r="P43" s="159">
        <v>0.05</v>
      </c>
      <c r="Q43" s="159">
        <v>0.02</v>
      </c>
    </row>
    <row r="44" spans="2:17">
      <c r="B44" s="90" t="s">
        <v>6</v>
      </c>
      <c r="C44" s="229"/>
      <c r="D44" s="229"/>
      <c r="E44" s="229"/>
      <c r="F44" s="230"/>
      <c r="G44" s="230"/>
      <c r="H44" s="230"/>
      <c r="I44" s="229"/>
      <c r="J44" s="229"/>
      <c r="K44" s="229"/>
      <c r="L44" s="229"/>
      <c r="M44" s="229"/>
      <c r="N44" s="229"/>
      <c r="O44" s="229"/>
      <c r="P44" s="229"/>
      <c r="Q44" s="229"/>
    </row>
    <row r="45" spans="2:17" ht="15.5">
      <c r="B45" s="98" t="s">
        <v>811</v>
      </c>
      <c r="C45" s="231">
        <v>0.2776735459662289</v>
      </c>
      <c r="D45" s="231">
        <v>0.30612244897959184</v>
      </c>
      <c r="E45" s="231">
        <v>0.28209191759112517</v>
      </c>
      <c r="F45" s="232">
        <v>2.3809523809523808E-2</v>
      </c>
      <c r="G45" s="232">
        <v>6.8965517241379309E-2</v>
      </c>
      <c r="H45" s="232">
        <v>3.0456852791878174E-2</v>
      </c>
      <c r="I45" s="232">
        <v>1.5384615384615385E-2</v>
      </c>
      <c r="J45" s="232">
        <v>6.1728395061728392E-3</v>
      </c>
      <c r="K45" s="232">
        <v>1.3683010262257697E-2</v>
      </c>
      <c r="L45" s="232">
        <v>2.8649386084583901E-2</v>
      </c>
      <c r="M45" s="232">
        <v>2.2857142857142857E-2</v>
      </c>
      <c r="N45" s="232">
        <v>2.7533039647577091E-2</v>
      </c>
      <c r="O45" s="223" t="s">
        <v>10</v>
      </c>
      <c r="P45" s="223" t="s">
        <v>10</v>
      </c>
      <c r="Q45" s="223" t="s">
        <v>10</v>
      </c>
    </row>
    <row r="46" spans="2:17">
      <c r="B46" s="98" t="s">
        <v>60</v>
      </c>
      <c r="C46" s="231">
        <v>0.39212007504690433</v>
      </c>
      <c r="D46" s="231">
        <v>0.47959183673469385</v>
      </c>
      <c r="E46" s="231">
        <v>0.40570522979397783</v>
      </c>
      <c r="F46" s="232">
        <v>0.12</v>
      </c>
      <c r="G46" s="232">
        <v>0.33</v>
      </c>
      <c r="H46" s="232">
        <v>0.15</v>
      </c>
      <c r="I46" s="231">
        <v>0.09</v>
      </c>
      <c r="J46" s="231">
        <v>0.12</v>
      </c>
      <c r="K46" s="231">
        <v>0.1</v>
      </c>
      <c r="L46" s="231">
        <v>0.13</v>
      </c>
      <c r="M46" s="231">
        <v>0.18</v>
      </c>
      <c r="N46" s="231">
        <v>0.13</v>
      </c>
      <c r="O46" s="231">
        <v>0.16</v>
      </c>
      <c r="P46" s="231">
        <v>0.17</v>
      </c>
      <c r="Q46" s="231">
        <v>0.16</v>
      </c>
    </row>
    <row r="47" spans="2:17">
      <c r="B47" s="124" t="s">
        <v>223</v>
      </c>
      <c r="C47" s="231">
        <v>8.4427767354596617E-2</v>
      </c>
      <c r="D47" s="231">
        <v>0.14285714285714285</v>
      </c>
      <c r="E47" s="231">
        <v>9.3502377179080817E-2</v>
      </c>
      <c r="F47" s="232">
        <v>0.05</v>
      </c>
      <c r="G47" s="232">
        <v>0.24</v>
      </c>
      <c r="H47" s="232">
        <v>0.08</v>
      </c>
      <c r="I47" s="231">
        <v>0.03</v>
      </c>
      <c r="J47" s="231">
        <v>0.09</v>
      </c>
      <c r="K47" s="231">
        <v>0.04</v>
      </c>
      <c r="L47" s="231">
        <v>0.04</v>
      </c>
      <c r="M47" s="231">
        <v>0.1</v>
      </c>
      <c r="N47" s="231">
        <v>0.05</v>
      </c>
      <c r="O47" s="231">
        <v>0.09</v>
      </c>
      <c r="P47" s="231">
        <v>0.13</v>
      </c>
      <c r="Q47" s="231">
        <v>0.09</v>
      </c>
    </row>
    <row r="48" spans="2:17">
      <c r="B48" s="124" t="s">
        <v>224</v>
      </c>
      <c r="C48" s="231">
        <v>0.12570356472795496</v>
      </c>
      <c r="D48" s="231">
        <v>0.27551020408163263</v>
      </c>
      <c r="E48" s="231">
        <v>0.14896988906497624</v>
      </c>
      <c r="F48" s="232">
        <v>0.02</v>
      </c>
      <c r="G48" s="232">
        <v>0.06</v>
      </c>
      <c r="H48" s="232">
        <v>0.02</v>
      </c>
      <c r="I48" s="231">
        <v>0.03</v>
      </c>
      <c r="J48" s="231">
        <v>0.03</v>
      </c>
      <c r="K48" s="231">
        <v>0.03</v>
      </c>
      <c r="L48" s="231">
        <v>0.04</v>
      </c>
      <c r="M48" s="231">
        <v>0.04</v>
      </c>
      <c r="N48" s="231">
        <v>0.04</v>
      </c>
      <c r="O48" s="231">
        <v>0.04</v>
      </c>
      <c r="P48" s="231">
        <v>0.01</v>
      </c>
      <c r="Q48" s="231">
        <v>0.04</v>
      </c>
    </row>
    <row r="49" spans="2:17">
      <c r="B49" s="98" t="s">
        <v>225</v>
      </c>
      <c r="C49" s="231">
        <v>0.18198874296435272</v>
      </c>
      <c r="D49" s="231">
        <v>6.1224489795918366E-2</v>
      </c>
      <c r="E49" s="231">
        <v>0.16323296354992076</v>
      </c>
      <c r="F49" s="232">
        <v>0</v>
      </c>
      <c r="G49" s="232">
        <v>0.03</v>
      </c>
      <c r="H49" s="232">
        <v>0</v>
      </c>
      <c r="I49" s="231">
        <v>0.03</v>
      </c>
      <c r="J49" s="231">
        <v>0</v>
      </c>
      <c r="K49" s="231">
        <v>0.03</v>
      </c>
      <c r="L49" s="231">
        <v>0.05</v>
      </c>
      <c r="M49" s="231">
        <v>0.04</v>
      </c>
      <c r="N49" s="231">
        <v>0.05</v>
      </c>
      <c r="O49" s="231">
        <v>0.03</v>
      </c>
      <c r="P49" s="231">
        <v>0.03</v>
      </c>
      <c r="Q49" s="231">
        <v>0.03</v>
      </c>
    </row>
    <row r="50" spans="2:17">
      <c r="B50" s="90" t="s">
        <v>8</v>
      </c>
      <c r="C50" s="233"/>
      <c r="D50" s="233"/>
      <c r="E50" s="233"/>
      <c r="F50" s="233"/>
      <c r="G50" s="233"/>
      <c r="H50" s="233"/>
      <c r="I50" s="233"/>
      <c r="J50" s="233"/>
      <c r="K50" s="233"/>
      <c r="L50" s="233"/>
      <c r="M50" s="233"/>
      <c r="N50" s="233"/>
      <c r="O50" s="233"/>
      <c r="P50" s="233"/>
      <c r="Q50" s="233"/>
    </row>
    <row r="51" spans="2:17">
      <c r="B51" s="98" t="s">
        <v>59</v>
      </c>
      <c r="C51" s="231">
        <v>2.0491803278688523E-2</v>
      </c>
      <c r="D51" s="231">
        <v>2.3809523809523808E-2</v>
      </c>
      <c r="E51" s="231">
        <v>2.097902097902098E-2</v>
      </c>
      <c r="F51" s="232">
        <v>1.1811023622047244E-2</v>
      </c>
      <c r="G51" s="232">
        <v>0</v>
      </c>
      <c r="H51" s="232">
        <v>1.0101010101010102E-2</v>
      </c>
      <c r="I51" s="232">
        <v>1.1811023622047244E-2</v>
      </c>
      <c r="J51" s="232">
        <v>0</v>
      </c>
      <c r="K51" s="232">
        <v>1.0101010101010102E-2</v>
      </c>
      <c r="L51" s="232">
        <v>8.0971659919028341E-3</v>
      </c>
      <c r="M51" s="232">
        <v>0</v>
      </c>
      <c r="N51" s="232">
        <v>6.8965517241379309E-3</v>
      </c>
      <c r="O51" s="223" t="s">
        <v>10</v>
      </c>
      <c r="P51" s="223" t="s">
        <v>10</v>
      </c>
      <c r="Q51" s="223" t="s">
        <v>10</v>
      </c>
    </row>
    <row r="52" spans="2:17">
      <c r="B52" s="98" t="s">
        <v>60</v>
      </c>
      <c r="C52" s="231">
        <v>6.5573770491803282E-2</v>
      </c>
      <c r="D52" s="231">
        <v>0.30952380952380953</v>
      </c>
      <c r="E52" s="231">
        <v>0.10139860139860139</v>
      </c>
      <c r="F52" s="232">
        <v>0.05</v>
      </c>
      <c r="G52" s="232">
        <v>0.21</v>
      </c>
      <c r="H52" s="232">
        <v>7.0000000000000007E-2</v>
      </c>
      <c r="I52" s="231">
        <v>0.05</v>
      </c>
      <c r="J52" s="231">
        <v>0.12</v>
      </c>
      <c r="K52" s="231">
        <v>0.06</v>
      </c>
      <c r="L52" s="231">
        <v>0.22</v>
      </c>
      <c r="M52" s="231">
        <v>0.4</v>
      </c>
      <c r="N52" s="231">
        <v>0.25</v>
      </c>
      <c r="O52" s="231">
        <v>0.22</v>
      </c>
      <c r="P52" s="231">
        <v>0.05</v>
      </c>
      <c r="Q52" s="231">
        <v>0.19</v>
      </c>
    </row>
    <row r="53" spans="2:17">
      <c r="B53" s="124" t="s">
        <v>223</v>
      </c>
      <c r="C53" s="231">
        <v>2.8688524590163935E-2</v>
      </c>
      <c r="D53" s="231">
        <v>0.26190476190476192</v>
      </c>
      <c r="E53" s="231">
        <v>6.2937062937062943E-2</v>
      </c>
      <c r="F53" s="232">
        <v>0.02</v>
      </c>
      <c r="G53" s="232">
        <v>0.16</v>
      </c>
      <c r="H53" s="232">
        <v>0.04</v>
      </c>
      <c r="I53" s="231">
        <v>0.01</v>
      </c>
      <c r="J53" s="231">
        <v>0.09</v>
      </c>
      <c r="K53" s="231">
        <v>0.02</v>
      </c>
      <c r="L53" s="231">
        <v>0.02</v>
      </c>
      <c r="M53" s="231">
        <v>7.0000000000000007E-2</v>
      </c>
      <c r="N53" s="231">
        <v>0.03</v>
      </c>
      <c r="O53" s="231">
        <v>0.1</v>
      </c>
      <c r="P53" s="231">
        <v>0.05</v>
      </c>
      <c r="Q53" s="231">
        <v>0.09</v>
      </c>
    </row>
    <row r="54" spans="2:17">
      <c r="B54" s="124" t="s">
        <v>224</v>
      </c>
      <c r="C54" s="231">
        <v>3.2786885245901641E-2</v>
      </c>
      <c r="D54" s="231">
        <v>2.3809523809523808E-2</v>
      </c>
      <c r="E54" s="231">
        <v>3.1468531468531472E-2</v>
      </c>
      <c r="F54" s="232">
        <v>0.02</v>
      </c>
      <c r="G54" s="232">
        <v>0.02</v>
      </c>
      <c r="H54" s="232">
        <v>0.02</v>
      </c>
      <c r="I54" s="231">
        <v>0.03</v>
      </c>
      <c r="J54" s="231">
        <v>0.02</v>
      </c>
      <c r="K54" s="231">
        <v>0.03</v>
      </c>
      <c r="L54" s="231">
        <v>0.14000000000000001</v>
      </c>
      <c r="M54" s="231">
        <v>0.24</v>
      </c>
      <c r="N54" s="231">
        <v>0.16</v>
      </c>
      <c r="O54" s="231">
        <v>0.09</v>
      </c>
      <c r="P54" s="231">
        <v>0</v>
      </c>
      <c r="Q54" s="231">
        <v>0.08</v>
      </c>
    </row>
    <row r="55" spans="2:17">
      <c r="B55" s="98" t="s">
        <v>225</v>
      </c>
      <c r="C55" s="231">
        <v>4.0983606557377051E-3</v>
      </c>
      <c r="D55" s="231">
        <v>2.3809523809523808E-2</v>
      </c>
      <c r="E55" s="231">
        <v>6.993006993006993E-3</v>
      </c>
      <c r="F55" s="232">
        <v>0</v>
      </c>
      <c r="G55" s="232">
        <v>0.02</v>
      </c>
      <c r="H55" s="232">
        <v>0.01</v>
      </c>
      <c r="I55" s="231">
        <v>0.01</v>
      </c>
      <c r="J55" s="231">
        <v>0</v>
      </c>
      <c r="K55" s="231">
        <v>0.01</v>
      </c>
      <c r="L55" s="231">
        <v>0.05</v>
      </c>
      <c r="M55" s="231">
        <v>0.1</v>
      </c>
      <c r="N55" s="231">
        <v>0.06</v>
      </c>
      <c r="O55" s="231">
        <v>0.03</v>
      </c>
      <c r="P55" s="231">
        <v>0</v>
      </c>
      <c r="Q55" s="231">
        <v>0.03</v>
      </c>
    </row>
    <row r="56" spans="2:17">
      <c r="B56" s="90" t="s">
        <v>26</v>
      </c>
      <c r="C56" s="233"/>
      <c r="D56" s="233"/>
      <c r="E56" s="233"/>
      <c r="F56" s="232"/>
      <c r="G56" s="232"/>
      <c r="H56" s="232"/>
      <c r="I56" s="233"/>
      <c r="J56" s="233"/>
      <c r="K56" s="233"/>
      <c r="L56" s="233"/>
      <c r="M56" s="233"/>
      <c r="N56" s="233"/>
      <c r="O56" s="233"/>
      <c r="P56" s="233"/>
      <c r="Q56" s="233"/>
    </row>
    <row r="57" spans="2:17">
      <c r="B57" s="98" t="s">
        <v>59</v>
      </c>
      <c r="C57" s="231">
        <v>0.30994152046783624</v>
      </c>
      <c r="D57" s="231">
        <v>9.8901098901098897E-2</v>
      </c>
      <c r="E57" s="231">
        <v>0.23664122137404581</v>
      </c>
      <c r="F57" s="232">
        <v>1.5789473684210527E-2</v>
      </c>
      <c r="G57" s="232">
        <v>1.2500000000000001E-2</v>
      </c>
      <c r="H57" s="232">
        <v>1.4814814814814815E-2</v>
      </c>
      <c r="I57" s="232">
        <v>1.5789473684210527E-2</v>
      </c>
      <c r="J57" s="232">
        <v>1.2500000000000001E-2</v>
      </c>
      <c r="K57" s="232">
        <v>1.4814814814814815E-2</v>
      </c>
      <c r="L57" s="232">
        <v>4.6728971962616821E-2</v>
      </c>
      <c r="M57" s="232">
        <v>2.1276595744680851E-2</v>
      </c>
      <c r="N57" s="232">
        <v>3.896103896103896E-2</v>
      </c>
      <c r="O57" s="223" t="s">
        <v>10</v>
      </c>
      <c r="P57" s="223" t="s">
        <v>10</v>
      </c>
      <c r="Q57" s="223" t="s">
        <v>10</v>
      </c>
    </row>
    <row r="58" spans="2:17">
      <c r="B58" s="98" t="s">
        <v>60</v>
      </c>
      <c r="C58" s="231">
        <v>0.65497076023391809</v>
      </c>
      <c r="D58" s="231">
        <v>0.16483516483516483</v>
      </c>
      <c r="E58" s="231">
        <v>0.48473282442748089</v>
      </c>
      <c r="F58" s="232">
        <v>0.05</v>
      </c>
      <c r="G58" s="232">
        <v>0.04</v>
      </c>
      <c r="H58" s="232">
        <v>0.04</v>
      </c>
      <c r="I58" s="231">
        <v>0.06</v>
      </c>
      <c r="J58" s="231">
        <v>0.02</v>
      </c>
      <c r="K58" s="231">
        <v>0.05</v>
      </c>
      <c r="L58" s="231">
        <v>0.14000000000000001</v>
      </c>
      <c r="M58" s="231">
        <v>0.05</v>
      </c>
      <c r="N58" s="231">
        <v>0.11</v>
      </c>
      <c r="O58" s="231">
        <v>0.11</v>
      </c>
      <c r="P58" s="231">
        <v>0.03</v>
      </c>
      <c r="Q58" s="231">
        <v>0.08</v>
      </c>
    </row>
    <row r="59" spans="2:17">
      <c r="B59" s="124" t="s">
        <v>223</v>
      </c>
      <c r="C59" s="231">
        <v>0.33333333333333331</v>
      </c>
      <c r="D59" s="231">
        <v>6.5934065934065936E-2</v>
      </c>
      <c r="E59" s="231">
        <v>0.24045801526717558</v>
      </c>
      <c r="F59" s="232">
        <v>0.02</v>
      </c>
      <c r="G59" s="232">
        <v>0.01</v>
      </c>
      <c r="H59" s="232">
        <v>0.02</v>
      </c>
      <c r="I59" s="231">
        <v>0.01</v>
      </c>
      <c r="J59" s="231">
        <v>0</v>
      </c>
      <c r="K59" s="231">
        <v>0.01</v>
      </c>
      <c r="L59" s="231">
        <v>0.06</v>
      </c>
      <c r="M59" s="231">
        <v>0.02</v>
      </c>
      <c r="N59" s="231">
        <v>0.05</v>
      </c>
      <c r="O59" s="231">
        <v>0.19</v>
      </c>
      <c r="P59" s="231">
        <v>0</v>
      </c>
      <c r="Q59" s="231">
        <v>0.12</v>
      </c>
    </row>
    <row r="60" spans="2:17">
      <c r="B60" s="124" t="s">
        <v>224</v>
      </c>
      <c r="C60" s="231">
        <v>0.26315789473684209</v>
      </c>
      <c r="D60" s="231">
        <v>8.7912087912087919E-2</v>
      </c>
      <c r="E60" s="231">
        <v>0.20229007633587787</v>
      </c>
      <c r="F60" s="232">
        <v>0.01</v>
      </c>
      <c r="G60" s="232">
        <v>0.01</v>
      </c>
      <c r="H60" s="232">
        <v>0.01</v>
      </c>
      <c r="I60" s="231">
        <v>0.05</v>
      </c>
      <c r="J60" s="231">
        <v>0.02</v>
      </c>
      <c r="K60" s="231">
        <v>0.04</v>
      </c>
      <c r="L60" s="231">
        <v>7.0000000000000007E-2</v>
      </c>
      <c r="M60" s="231">
        <v>0.02</v>
      </c>
      <c r="N60" s="231">
        <v>0.05</v>
      </c>
      <c r="O60" s="231">
        <v>0.05</v>
      </c>
      <c r="P60" s="231">
        <v>0</v>
      </c>
      <c r="Q60" s="231">
        <v>0.04</v>
      </c>
    </row>
    <row r="61" spans="2:17">
      <c r="B61" s="98" t="s">
        <v>225</v>
      </c>
      <c r="C61" s="231">
        <v>5.8479532163742687E-2</v>
      </c>
      <c r="D61" s="231">
        <v>1.098901098901099E-2</v>
      </c>
      <c r="E61" s="231">
        <v>4.1984732824427481E-2</v>
      </c>
      <c r="F61" s="232">
        <v>0</v>
      </c>
      <c r="G61" s="232">
        <v>0.01</v>
      </c>
      <c r="H61" s="232">
        <v>0</v>
      </c>
      <c r="I61" s="231">
        <v>0</v>
      </c>
      <c r="J61" s="231">
        <v>0</v>
      </c>
      <c r="K61" s="231">
        <v>0</v>
      </c>
      <c r="L61" s="231">
        <v>0.01</v>
      </c>
      <c r="M61" s="231">
        <v>0</v>
      </c>
      <c r="N61" s="231">
        <v>0.01</v>
      </c>
      <c r="O61" s="231">
        <v>0</v>
      </c>
      <c r="P61" s="231">
        <v>0</v>
      </c>
      <c r="Q61" s="231">
        <v>0</v>
      </c>
    </row>
    <row r="62" spans="2:17">
      <c r="B62" s="90" t="s">
        <v>24</v>
      </c>
      <c r="C62" s="233"/>
      <c r="D62" s="233"/>
      <c r="E62" s="233"/>
      <c r="F62" s="233"/>
      <c r="G62" s="233"/>
      <c r="H62" s="233"/>
      <c r="I62" s="233"/>
      <c r="J62" s="233"/>
      <c r="K62" s="233"/>
      <c r="L62" s="233"/>
      <c r="M62" s="233"/>
      <c r="N62" s="233"/>
      <c r="O62" s="233"/>
      <c r="P62" s="233"/>
      <c r="Q62" s="233"/>
    </row>
    <row r="63" spans="2:17">
      <c r="B63" s="98" t="s">
        <v>59</v>
      </c>
      <c r="C63" s="231">
        <v>0.15789473684210525</v>
      </c>
      <c r="D63" s="231">
        <v>0.14705882352941177</v>
      </c>
      <c r="E63" s="231">
        <v>0.15384615384615385</v>
      </c>
      <c r="F63" s="232">
        <v>5.3571428571428568E-2</v>
      </c>
      <c r="G63" s="232">
        <v>9.6774193548387094E-2</v>
      </c>
      <c r="H63" s="232">
        <v>6.8965517241379309E-2</v>
      </c>
      <c r="I63" s="232">
        <v>5.3571428571428568E-2</v>
      </c>
      <c r="J63" s="232">
        <v>9.6774193548387094E-2</v>
      </c>
      <c r="K63" s="232">
        <v>6.8965517241379309E-2</v>
      </c>
      <c r="L63" s="232">
        <v>0.17647058823529413</v>
      </c>
      <c r="M63" s="232">
        <v>5.2631578947368418E-2</v>
      </c>
      <c r="N63" s="232">
        <v>0.1111111111111111</v>
      </c>
      <c r="O63" s="223" t="s">
        <v>10</v>
      </c>
      <c r="P63" s="223" t="s">
        <v>10</v>
      </c>
      <c r="Q63" s="223" t="s">
        <v>10</v>
      </c>
    </row>
    <row r="64" spans="2:17">
      <c r="B64" s="98" t="s">
        <v>60</v>
      </c>
      <c r="C64" s="231">
        <v>0.15789473684210525</v>
      </c>
      <c r="D64" s="231">
        <v>0.20588235294117646</v>
      </c>
      <c r="E64" s="231">
        <v>0.17582417582417584</v>
      </c>
      <c r="F64" s="232">
        <v>0.09</v>
      </c>
      <c r="G64" s="232">
        <v>0.23</v>
      </c>
      <c r="H64" s="232">
        <v>0.14000000000000001</v>
      </c>
      <c r="I64" s="231">
        <v>0.24</v>
      </c>
      <c r="J64" s="231">
        <v>0.05</v>
      </c>
      <c r="K64" s="231">
        <v>0.14000000000000001</v>
      </c>
      <c r="L64" s="231">
        <v>0.25</v>
      </c>
      <c r="M64" s="231">
        <v>0.11</v>
      </c>
      <c r="N64" s="231">
        <v>0.18</v>
      </c>
      <c r="O64" s="231">
        <v>0.13</v>
      </c>
      <c r="P64" s="231">
        <v>0.16</v>
      </c>
      <c r="Q64" s="231">
        <v>0.14000000000000001</v>
      </c>
    </row>
    <row r="65" spans="2:17">
      <c r="B65" s="124" t="s">
        <v>223</v>
      </c>
      <c r="C65" s="231">
        <v>7.0175438596491224E-2</v>
      </c>
      <c r="D65" s="231">
        <v>8.8235294117647065E-2</v>
      </c>
      <c r="E65" s="231">
        <v>7.6923076923076927E-2</v>
      </c>
      <c r="F65" s="232">
        <v>0.04</v>
      </c>
      <c r="G65" s="232">
        <v>0.1</v>
      </c>
      <c r="H65" s="232">
        <v>0.06</v>
      </c>
      <c r="I65" s="231">
        <v>0.06</v>
      </c>
      <c r="J65" s="231">
        <v>0</v>
      </c>
      <c r="K65" s="231">
        <v>0.03</v>
      </c>
      <c r="L65" s="231">
        <v>0.05</v>
      </c>
      <c r="M65" s="231">
        <v>0</v>
      </c>
      <c r="N65" s="231">
        <v>0.03</v>
      </c>
      <c r="O65" s="231">
        <v>0</v>
      </c>
      <c r="P65" s="231">
        <v>0</v>
      </c>
      <c r="Q65" s="231">
        <v>0</v>
      </c>
    </row>
    <row r="66" spans="2:17">
      <c r="B66" s="124" t="s">
        <v>224</v>
      </c>
      <c r="C66" s="231">
        <v>7.0175438596491224E-2</v>
      </c>
      <c r="D66" s="231">
        <v>5.8823529411764705E-2</v>
      </c>
      <c r="E66" s="231">
        <v>6.5934065934065936E-2</v>
      </c>
      <c r="F66" s="232">
        <v>0.05</v>
      </c>
      <c r="G66" s="232">
        <v>0.03</v>
      </c>
      <c r="H66" s="232">
        <v>0.05</v>
      </c>
      <c r="I66" s="231">
        <v>0</v>
      </c>
      <c r="J66" s="231">
        <v>0</v>
      </c>
      <c r="K66" s="231">
        <v>0</v>
      </c>
      <c r="L66" s="231">
        <v>0.1</v>
      </c>
      <c r="M66" s="231">
        <v>0.06</v>
      </c>
      <c r="N66" s="231">
        <v>0.08</v>
      </c>
      <c r="O66" s="231">
        <v>0.04</v>
      </c>
      <c r="P66" s="231">
        <v>0.11</v>
      </c>
      <c r="Q66" s="231">
        <v>7.0000000000000007E-2</v>
      </c>
    </row>
    <row r="67" spans="2:17">
      <c r="B67" s="98" t="s">
        <v>225</v>
      </c>
      <c r="C67" s="231">
        <v>1.7543859649122806E-2</v>
      </c>
      <c r="D67" s="231">
        <v>5.8823529411764705E-2</v>
      </c>
      <c r="E67" s="231">
        <v>3.2967032967032968E-2</v>
      </c>
      <c r="F67" s="232">
        <v>0</v>
      </c>
      <c r="G67" s="232">
        <v>0.06</v>
      </c>
      <c r="H67" s="232">
        <v>0.02</v>
      </c>
      <c r="I67" s="231">
        <v>0.18</v>
      </c>
      <c r="J67" s="231">
        <v>0.05</v>
      </c>
      <c r="K67" s="231">
        <v>0.11</v>
      </c>
      <c r="L67" s="231">
        <v>0.1</v>
      </c>
      <c r="M67" s="231">
        <v>0.06</v>
      </c>
      <c r="N67" s="231">
        <v>0.08</v>
      </c>
      <c r="O67" s="231">
        <v>0.09</v>
      </c>
      <c r="P67" s="231">
        <v>0.05</v>
      </c>
      <c r="Q67" s="231">
        <v>7.0000000000000007E-2</v>
      </c>
    </row>
    <row r="69" spans="2:17" ht="15.5">
      <c r="B69" s="16" t="s">
        <v>812</v>
      </c>
    </row>
  </sheetData>
  <sheetProtection algorithmName="SHA-512" hashValue="A4l9zivz0XglJ4LM7ZgES7+jR204u5DXra8m0GMFkuoXcUG267z/Tka5ySCMsENmVSS9ZeNcbTq74u0QElpN5g==" saltValue="9nuJWAqfPveLdW/kMjLUMQ==" spinCount="100000" sheet="1" objects="1" scenarios="1"/>
  <mergeCells count="17">
    <mergeCell ref="Q2:Q3"/>
    <mergeCell ref="C37:E37"/>
    <mergeCell ref="F37:H37"/>
    <mergeCell ref="I37:K37"/>
    <mergeCell ref="L37:N37"/>
    <mergeCell ref="O37:Q37"/>
    <mergeCell ref="F13:H13"/>
    <mergeCell ref="L13:N13"/>
    <mergeCell ref="O13:Q13"/>
    <mergeCell ref="O8:Q8"/>
    <mergeCell ref="L8:N8"/>
    <mergeCell ref="S10:U10"/>
    <mergeCell ref="C13:E13"/>
    <mergeCell ref="I8:K8"/>
    <mergeCell ref="C8:E8"/>
    <mergeCell ref="F8:H8"/>
    <mergeCell ref="I13:K13"/>
  </mergeCells>
  <phoneticPr fontId="19" type="noConversion"/>
  <hyperlinks>
    <hyperlink ref="Q2:Q3" location="Index!A1" display="Index" xr:uid="{F8EC3868-AE8F-4BBD-816C-3864CE3CF625}"/>
  </hyperlinks>
  <pageMargins left="0.7" right="0.7" top="0.75" bottom="0.75" header="0.3" footer="0.3"/>
  <pageSetup orientation="portrait" r:id="rId1"/>
  <drawing r:id="rId2"/>
  <legacyDrawing r:id="rId3"/>
  <controls>
    <mc:AlternateContent xmlns:mc="http://schemas.openxmlformats.org/markup-compatibility/2006">
      <mc:Choice Requires="x14">
        <control shapeId="28673" r:id="rId4" name="Control 1">
          <controlPr defaultSize="0" r:id="rId5">
            <anchor moveWithCells="1">
              <from>
                <xdr:col>26</xdr:col>
                <xdr:colOff>850900</xdr:colOff>
                <xdr:row>6</xdr:row>
                <xdr:rowOff>88900</xdr:rowOff>
              </from>
              <to>
                <xdr:col>26</xdr:col>
                <xdr:colOff>1060450</xdr:colOff>
                <xdr:row>7</xdr:row>
                <xdr:rowOff>127000</xdr:rowOff>
              </to>
            </anchor>
          </controlPr>
        </control>
      </mc:Choice>
      <mc:Fallback>
        <control shapeId="28673" r:id="rId4" name="Control 1"/>
      </mc:Fallback>
    </mc:AlternateContent>
  </control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S66"/>
  <sheetViews>
    <sheetView showGridLines="0" zoomScaleNormal="100" workbookViewId="0">
      <selection activeCell="Q2" sqref="Q2:Q3"/>
    </sheetView>
  </sheetViews>
  <sheetFormatPr defaultRowHeight="13"/>
  <cols>
    <col min="2" max="2" width="61.5" customWidth="1"/>
    <col min="3" max="17" width="11.69921875" customWidth="1"/>
  </cols>
  <sheetData>
    <row r="2" spans="2:19">
      <c r="Q2" s="346" t="s">
        <v>133</v>
      </c>
    </row>
    <row r="3" spans="2:19">
      <c r="Q3" s="346"/>
    </row>
    <row r="6" spans="2:19" ht="22.5">
      <c r="B6" s="62" t="s">
        <v>256</v>
      </c>
    </row>
    <row r="7" spans="2:19" ht="14">
      <c r="C7" s="38"/>
      <c r="D7" s="38"/>
      <c r="E7" s="38"/>
    </row>
    <row r="8" spans="2:19" s="254" customFormat="1" ht="20.149999999999999" customHeight="1">
      <c r="B8" s="263" t="s">
        <v>723</v>
      </c>
      <c r="C8" s="359">
        <v>2022</v>
      </c>
      <c r="D8" s="359"/>
      <c r="E8" s="359"/>
      <c r="F8" s="361">
        <v>2021</v>
      </c>
      <c r="G8" s="361"/>
      <c r="H8" s="361"/>
      <c r="I8" s="361">
        <v>2020</v>
      </c>
      <c r="J8" s="361"/>
      <c r="K8" s="361"/>
      <c r="L8" s="361">
        <v>2019</v>
      </c>
      <c r="M8" s="361"/>
      <c r="N8" s="361"/>
      <c r="O8" s="361">
        <v>2018</v>
      </c>
      <c r="P8" s="361"/>
      <c r="Q8" s="361"/>
    </row>
    <row r="9" spans="2:19">
      <c r="B9" s="168"/>
      <c r="C9" s="270" t="s">
        <v>35</v>
      </c>
      <c r="D9" s="270" t="s">
        <v>36</v>
      </c>
      <c r="E9" s="270" t="s">
        <v>37</v>
      </c>
      <c r="F9" s="270" t="s">
        <v>35</v>
      </c>
      <c r="G9" s="270" t="s">
        <v>36</v>
      </c>
      <c r="H9" s="270" t="s">
        <v>37</v>
      </c>
      <c r="I9" s="270" t="s">
        <v>35</v>
      </c>
      <c r="J9" s="270" t="s">
        <v>36</v>
      </c>
      <c r="K9" s="270" t="s">
        <v>37</v>
      </c>
      <c r="L9" s="270" t="s">
        <v>35</v>
      </c>
      <c r="M9" s="270" t="s">
        <v>36</v>
      </c>
      <c r="N9" s="270" t="s">
        <v>37</v>
      </c>
      <c r="O9" s="270" t="s">
        <v>35</v>
      </c>
      <c r="P9" s="270" t="s">
        <v>36</v>
      </c>
      <c r="Q9" s="270" t="s">
        <v>37</v>
      </c>
    </row>
    <row r="10" spans="2:19">
      <c r="B10" s="161" t="s">
        <v>221</v>
      </c>
      <c r="C10" s="163"/>
      <c r="D10" s="164"/>
      <c r="E10" s="164"/>
      <c r="F10" s="163"/>
      <c r="G10" s="164"/>
      <c r="H10" s="164"/>
      <c r="I10" s="163"/>
      <c r="J10" s="163"/>
      <c r="K10" s="163"/>
      <c r="L10" s="165"/>
      <c r="M10" s="165"/>
      <c r="N10" s="163"/>
      <c r="O10" s="164"/>
      <c r="P10" s="163"/>
      <c r="Q10" s="164"/>
    </row>
    <row r="11" spans="2:19">
      <c r="B11" s="127" t="s">
        <v>244</v>
      </c>
      <c r="C11" s="190">
        <v>0.95652173913043481</v>
      </c>
      <c r="D11" s="190">
        <v>1</v>
      </c>
      <c r="E11" s="190">
        <v>0.97619047619047616</v>
      </c>
      <c r="F11" s="190">
        <v>0.95652173913043481</v>
      </c>
      <c r="G11" s="190">
        <v>1</v>
      </c>
      <c r="H11" s="190">
        <v>0.97619047619047616</v>
      </c>
      <c r="I11" s="190">
        <v>0.75</v>
      </c>
      <c r="J11" s="190">
        <v>0.8125</v>
      </c>
      <c r="K11" s="190">
        <v>0.77777777777777779</v>
      </c>
      <c r="L11" s="190">
        <v>1</v>
      </c>
      <c r="M11" s="190">
        <v>1</v>
      </c>
      <c r="N11" s="190">
        <v>1</v>
      </c>
      <c r="O11" s="190">
        <v>1</v>
      </c>
      <c r="P11" s="190">
        <v>1</v>
      </c>
      <c r="Q11" s="190">
        <v>1</v>
      </c>
    </row>
    <row r="12" spans="2:19">
      <c r="B12" s="127" t="s">
        <v>243</v>
      </c>
      <c r="C12" s="190">
        <v>0.71747211895910779</v>
      </c>
      <c r="D12" s="190">
        <v>0.83950617283950613</v>
      </c>
      <c r="E12" s="190">
        <v>0.74571428571428566</v>
      </c>
      <c r="F12" s="190">
        <v>0.7722772277227723</v>
      </c>
      <c r="G12" s="190">
        <v>0.78723404255319152</v>
      </c>
      <c r="H12" s="190">
        <v>0.77581863979848864</v>
      </c>
      <c r="I12" s="190">
        <v>0.29729729729729731</v>
      </c>
      <c r="J12" s="190">
        <v>0.27848101265822783</v>
      </c>
      <c r="K12" s="190">
        <v>0.29333333333333333</v>
      </c>
      <c r="L12" s="190">
        <v>0.79166666666666663</v>
      </c>
      <c r="M12" s="190">
        <v>0.89873417721518989</v>
      </c>
      <c r="N12" s="190">
        <v>0.81471389645776571</v>
      </c>
      <c r="O12" s="190">
        <v>0.47619047619047616</v>
      </c>
      <c r="P12" s="190">
        <v>0.49295774647887325</v>
      </c>
      <c r="Q12" s="190">
        <v>0.47945205479452052</v>
      </c>
    </row>
    <row r="13" spans="2:19" ht="19.5" customHeight="1">
      <c r="B13" s="221" t="s">
        <v>242</v>
      </c>
      <c r="C13" s="190">
        <v>5.8327477160927621E-2</v>
      </c>
      <c r="D13" s="190">
        <v>0.12974683544303797</v>
      </c>
      <c r="E13" s="190">
        <v>7.1305347901092581E-2</v>
      </c>
      <c r="F13" s="190">
        <v>3.6105738233397806E-2</v>
      </c>
      <c r="G13" s="190">
        <v>6.1290322580645158E-2</v>
      </c>
      <c r="H13" s="190">
        <v>4.0300913487372379E-2</v>
      </c>
      <c r="I13" s="190">
        <v>2.8776978417266188E-3</v>
      </c>
      <c r="J13" s="190">
        <v>3.3582089552238806E-2</v>
      </c>
      <c r="K13" s="190">
        <v>7.840772014475271E-3</v>
      </c>
      <c r="L13" s="190">
        <v>3.8381018841591071E-2</v>
      </c>
      <c r="M13" s="190">
        <v>0.12080536912751678</v>
      </c>
      <c r="N13" s="190">
        <v>5.2570768341998843E-2</v>
      </c>
      <c r="O13" s="190">
        <v>8.838203848895225E-2</v>
      </c>
      <c r="P13" s="190">
        <v>0.23183391003460208</v>
      </c>
      <c r="Q13" s="190">
        <v>0.11288416075650118</v>
      </c>
    </row>
    <row r="14" spans="2:19">
      <c r="B14" s="219" t="s">
        <v>49</v>
      </c>
      <c r="C14" s="190"/>
      <c r="D14" s="190"/>
      <c r="E14" s="190"/>
      <c r="F14" s="190"/>
      <c r="G14" s="190"/>
      <c r="H14" s="190"/>
      <c r="I14" s="190"/>
      <c r="J14" s="190"/>
      <c r="K14" s="190"/>
      <c r="L14" s="190"/>
      <c r="M14" s="190"/>
      <c r="N14" s="190"/>
      <c r="O14" s="190"/>
      <c r="P14" s="190"/>
      <c r="Q14" s="190"/>
    </row>
    <row r="15" spans="2:19" ht="16" customHeight="1">
      <c r="B15" s="222" t="s">
        <v>50</v>
      </c>
      <c r="C15" s="190">
        <v>0.69827586206896552</v>
      </c>
      <c r="D15" s="190">
        <v>0.33834586466165412</v>
      </c>
      <c r="E15" s="190">
        <v>0.50602409638554213</v>
      </c>
      <c r="F15" s="190">
        <v>0.54487179487179482</v>
      </c>
      <c r="G15" s="190">
        <v>0.29545454545454547</v>
      </c>
      <c r="H15" s="190">
        <v>0.43055555555555558</v>
      </c>
      <c r="I15" s="190">
        <v>0.53846153846153844</v>
      </c>
      <c r="J15" s="190">
        <v>0.25641025641025639</v>
      </c>
      <c r="K15" s="190">
        <v>0.36923076923076925</v>
      </c>
      <c r="L15" s="190">
        <v>0.44736842105263158</v>
      </c>
      <c r="M15" s="190">
        <v>0.29921259842519687</v>
      </c>
      <c r="N15" s="190">
        <v>0.37992831541218636</v>
      </c>
      <c r="O15" s="190">
        <v>0.27388535031847133</v>
      </c>
      <c r="P15" s="190">
        <v>0.24812030075187969</v>
      </c>
      <c r="Q15" s="190">
        <v>0.2620689655172414</v>
      </c>
      <c r="S15" s="34"/>
    </row>
    <row r="16" spans="2:19" ht="16" customHeight="1">
      <c r="B16" s="222" t="s">
        <v>26</v>
      </c>
      <c r="C16" s="190">
        <v>0.43478260869565216</v>
      </c>
      <c r="D16" s="190">
        <v>0.31707317073170732</v>
      </c>
      <c r="E16" s="190">
        <v>0.40782122905027934</v>
      </c>
      <c r="F16" s="190">
        <v>0.35338345864661652</v>
      </c>
      <c r="G16" s="190">
        <v>0.25</v>
      </c>
      <c r="H16" s="190">
        <v>0.32947976878612717</v>
      </c>
      <c r="I16" s="190">
        <v>0.1</v>
      </c>
      <c r="J16" s="190">
        <v>0.22</v>
      </c>
      <c r="K16" s="190">
        <v>0.13</v>
      </c>
      <c r="L16" s="190">
        <v>0.70114942528735635</v>
      </c>
      <c r="M16" s="190">
        <v>0.90243902439024393</v>
      </c>
      <c r="N16" s="190">
        <v>0.765625</v>
      </c>
      <c r="O16" s="190">
        <v>0.63013698630136983</v>
      </c>
      <c r="P16" s="190">
        <v>0.82499999999999996</v>
      </c>
      <c r="Q16" s="190">
        <v>0.69911504424778759</v>
      </c>
      <c r="S16" s="34"/>
    </row>
    <row r="17" spans="2:17">
      <c r="B17" s="222" t="s">
        <v>51</v>
      </c>
      <c r="C17" s="190">
        <v>0.48</v>
      </c>
      <c r="D17" s="190">
        <v>0.48214285714285715</v>
      </c>
      <c r="E17" s="190">
        <v>0.48113207547169812</v>
      </c>
      <c r="F17" s="190">
        <v>0.34482758620689657</v>
      </c>
      <c r="G17" s="190">
        <v>0.40909090909090912</v>
      </c>
      <c r="H17" s="190">
        <v>0.37903225806451613</v>
      </c>
      <c r="I17" s="190">
        <v>0.42105263157894735</v>
      </c>
      <c r="J17" s="190">
        <v>0.32432432432432434</v>
      </c>
      <c r="K17" s="190">
        <v>0.37333333333333335</v>
      </c>
      <c r="L17" s="190">
        <v>0.3125</v>
      </c>
      <c r="M17" s="190">
        <v>0.41379310344827586</v>
      </c>
      <c r="N17" s="190">
        <v>0.35507246376811596</v>
      </c>
      <c r="O17" s="190">
        <v>0.24175824175824176</v>
      </c>
      <c r="P17" s="190">
        <v>0.39622641509433965</v>
      </c>
      <c r="Q17" s="190">
        <v>0.2986111111111111</v>
      </c>
    </row>
    <row r="18" spans="2:17">
      <c r="B18" s="222" t="s">
        <v>57</v>
      </c>
      <c r="C18" s="190">
        <v>0.28813559322033899</v>
      </c>
      <c r="D18" s="190">
        <v>0.65625</v>
      </c>
      <c r="E18" s="190">
        <v>0.4175824175824176</v>
      </c>
      <c r="F18" s="190">
        <v>0.2857142857142857</v>
      </c>
      <c r="G18" s="190">
        <v>0.45833333333333331</v>
      </c>
      <c r="H18" s="190">
        <v>0.36036036036036034</v>
      </c>
      <c r="I18" s="190">
        <v>0.17391304347826086</v>
      </c>
      <c r="J18" s="190">
        <v>0.18181818181818182</v>
      </c>
      <c r="K18" s="190">
        <v>0.17647058823529413</v>
      </c>
      <c r="L18" s="190">
        <v>0.37254901960784315</v>
      </c>
      <c r="M18" s="190">
        <v>0.39473684210526316</v>
      </c>
      <c r="N18" s="190">
        <v>0.38202247191011235</v>
      </c>
      <c r="O18" s="190">
        <v>0.34615384615384615</v>
      </c>
      <c r="P18" s="190">
        <v>0.40540540540540543</v>
      </c>
      <c r="Q18" s="190">
        <v>0.3707865168539326</v>
      </c>
    </row>
    <row r="19" spans="2:17">
      <c r="B19" s="222" t="s">
        <v>58</v>
      </c>
      <c r="C19" s="190">
        <v>8.9583333333333334E-2</v>
      </c>
      <c r="D19" s="190">
        <v>0.13793103448275862</v>
      </c>
      <c r="E19" s="190">
        <v>9.2337917485265222E-2</v>
      </c>
      <c r="F19" s="190">
        <v>0.11946050096339114</v>
      </c>
      <c r="G19" s="190">
        <v>0.16666666666666666</v>
      </c>
      <c r="H19" s="190">
        <v>0.122040072859745</v>
      </c>
      <c r="I19" s="190">
        <v>5.0314465408805034E-2</v>
      </c>
      <c r="J19" s="190">
        <v>6.6666666666666666E-2</v>
      </c>
      <c r="K19" s="190">
        <v>5.1051051051051052E-2</v>
      </c>
      <c r="L19" s="190">
        <v>9.7142857142857142E-2</v>
      </c>
      <c r="M19" s="190">
        <v>9.375E-2</v>
      </c>
      <c r="N19" s="190">
        <v>9.6947935368043081E-2</v>
      </c>
      <c r="O19" s="190">
        <v>9.8837209302325577E-2</v>
      </c>
      <c r="P19" s="190">
        <v>0.1875</v>
      </c>
      <c r="Q19" s="190">
        <v>0.10150375939849623</v>
      </c>
    </row>
    <row r="20" spans="2:17">
      <c r="B20" s="222" t="s">
        <v>52</v>
      </c>
      <c r="C20" s="190">
        <v>6.8925233644859807E-2</v>
      </c>
      <c r="D20" s="190">
        <v>3.7037037037037035E-2</v>
      </c>
      <c r="E20" s="190">
        <v>6.5352697095435688E-2</v>
      </c>
      <c r="F20" s="190">
        <v>7.3118279569892475E-2</v>
      </c>
      <c r="G20" s="190">
        <v>6.5217391304347824E-2</v>
      </c>
      <c r="H20" s="190">
        <v>7.2407045009784732E-2</v>
      </c>
      <c r="I20" s="190">
        <v>5.3097345132743362E-2</v>
      </c>
      <c r="J20" s="190">
        <v>4.9382716049382713E-2</v>
      </c>
      <c r="K20" s="190">
        <v>5.2631578947368418E-2</v>
      </c>
      <c r="L20" s="190">
        <v>7.7751196172248807E-2</v>
      </c>
      <c r="M20" s="190">
        <v>5.434782608695652E-2</v>
      </c>
      <c r="N20" s="190">
        <v>7.5431034482758619E-2</v>
      </c>
      <c r="O20" s="190">
        <v>9.8465473145780052E-2</v>
      </c>
      <c r="P20" s="190">
        <v>0.13924050632911392</v>
      </c>
      <c r="Q20" s="190">
        <v>0.10220673635307782</v>
      </c>
    </row>
    <row r="21" spans="2:17">
      <c r="B21" s="222" t="s">
        <v>53</v>
      </c>
      <c r="C21" s="190">
        <v>0.8125</v>
      </c>
      <c r="D21" s="190">
        <v>0.6470588235294118</v>
      </c>
      <c r="E21" s="190">
        <v>0.72727272727272729</v>
      </c>
      <c r="F21" s="190">
        <v>0.66666666666666663</v>
      </c>
      <c r="G21" s="190">
        <v>0.6</v>
      </c>
      <c r="H21" s="190">
        <v>0.63636363636363635</v>
      </c>
      <c r="I21" s="190">
        <v>0.9</v>
      </c>
      <c r="J21" s="190">
        <v>0.125</v>
      </c>
      <c r="K21" s="190">
        <v>0.55555555555555558</v>
      </c>
      <c r="L21" s="190">
        <v>0.83333333333333337</v>
      </c>
      <c r="M21" s="190">
        <v>0.125</v>
      </c>
      <c r="N21" s="190">
        <v>0.42857142857142855</v>
      </c>
      <c r="O21" s="190">
        <v>0.28000000000000003</v>
      </c>
      <c r="P21" s="190">
        <v>8.6956521739130432E-2</v>
      </c>
      <c r="Q21" s="190">
        <v>0.21917808219178081</v>
      </c>
    </row>
    <row r="23" spans="2:17" ht="12.75" customHeight="1"/>
    <row r="25" spans="2:17" ht="25.5" customHeight="1"/>
    <row r="26" spans="2:17" ht="12.75" customHeight="1"/>
    <row r="27" spans="2:17" ht="12.75" customHeight="1"/>
    <row r="28" spans="2:17" ht="12.75" customHeight="1"/>
    <row r="29" spans="2:17" ht="12.75" customHeight="1"/>
    <row r="30" spans="2:17" ht="30" customHeight="1"/>
    <row r="31" spans="2:17" ht="12.75" customHeight="1"/>
    <row r="32" spans="2:17" ht="12.75" customHeight="1"/>
    <row r="33" ht="12.75" customHeight="1"/>
    <row r="34" ht="12.75" customHeight="1"/>
    <row r="35" ht="12.75" customHeight="1"/>
    <row r="36" ht="25.5" customHeight="1"/>
    <row r="37" ht="25.5" customHeight="1"/>
    <row r="38" ht="12.75" customHeight="1"/>
    <row r="39" ht="12.75" customHeight="1"/>
    <row r="40" ht="12.75" customHeight="1"/>
    <row r="41" ht="12.75" customHeight="1"/>
    <row r="42" ht="12.75" customHeight="1"/>
    <row r="43" ht="25.5" customHeight="1"/>
    <row r="44" ht="12.75" customHeight="1"/>
    <row r="45" ht="12.75" customHeight="1"/>
    <row r="46" ht="12.75" customHeight="1"/>
    <row r="47" ht="12.75" customHeight="1"/>
    <row r="48" ht="12.75" customHeight="1"/>
    <row r="49" ht="38.25" customHeight="1"/>
    <row r="50" ht="12.75" customHeight="1"/>
    <row r="51" ht="12.75" customHeight="1"/>
    <row r="52" ht="12.75" customHeight="1"/>
    <row r="53" ht="12.75" customHeight="1"/>
    <row r="54" ht="12.75" customHeight="1"/>
    <row r="55" ht="25.5" customHeight="1"/>
    <row r="56" ht="12.75" customHeight="1"/>
    <row r="57" ht="12.75" customHeight="1"/>
    <row r="58" ht="12.75" customHeight="1"/>
    <row r="59" ht="12.75" customHeight="1"/>
    <row r="60" ht="12.75" customHeight="1"/>
    <row r="61" ht="25.5" customHeight="1"/>
    <row r="62" ht="12.75" customHeight="1"/>
    <row r="63" ht="12.75" customHeight="1"/>
    <row r="64" ht="12.75" customHeight="1"/>
    <row r="65" ht="12.75" customHeight="1"/>
    <row r="66" ht="12.75" customHeight="1"/>
  </sheetData>
  <sheetProtection algorithmName="SHA-512" hashValue="Jj6LikEjKSqquq29irvMGVGLoHv9rKUGahRocfOqv2TaIQVjcS3pvp0eOpfTJISv5sto51x6SilKLBcMBBEFYA==" saltValue="6vBUCHb/z8a3zqAhJqTNQA==" spinCount="100000" sheet="1" objects="1" scenarios="1"/>
  <mergeCells count="6">
    <mergeCell ref="Q2:Q3"/>
    <mergeCell ref="C8:E8"/>
    <mergeCell ref="F8:H8"/>
    <mergeCell ref="I8:K8"/>
    <mergeCell ref="L8:N8"/>
    <mergeCell ref="O8:Q8"/>
  </mergeCells>
  <hyperlinks>
    <hyperlink ref="Q2:Q3" location="Index!A1" display="Index" xr:uid="{98D00F80-A065-443B-9270-DEC005F3064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54C6E-8038-480A-A570-331649F703A7}">
  <dimension ref="B1:F209"/>
  <sheetViews>
    <sheetView showGridLines="0" zoomScale="115" zoomScaleNormal="115" workbookViewId="0">
      <selection activeCell="D26" sqref="D26:D28"/>
    </sheetView>
  </sheetViews>
  <sheetFormatPr defaultRowHeight="13"/>
  <cols>
    <col min="2" max="2" width="46" customWidth="1"/>
    <col min="3" max="3" width="12.69921875" customWidth="1"/>
    <col min="4" max="5" width="41.796875" customWidth="1"/>
    <col min="6" max="6" width="21.19921875" customWidth="1"/>
  </cols>
  <sheetData>
    <row r="1" spans="2:6" ht="75" customHeight="1"/>
    <row r="2" spans="2:6">
      <c r="B2" s="319" t="s">
        <v>656</v>
      </c>
      <c r="C2" s="319"/>
      <c r="D2" s="319"/>
      <c r="E2" s="319"/>
    </row>
    <row r="3" spans="2:6" ht="23">
      <c r="B3" s="295" t="s">
        <v>798</v>
      </c>
      <c r="C3" s="296" t="s">
        <v>799</v>
      </c>
      <c r="D3" s="297" t="s">
        <v>389</v>
      </c>
      <c r="E3" s="295" t="s">
        <v>800</v>
      </c>
    </row>
    <row r="4" spans="2:6">
      <c r="B4" s="298" t="s">
        <v>258</v>
      </c>
      <c r="C4" s="298" t="s">
        <v>259</v>
      </c>
      <c r="D4" s="299" t="s">
        <v>392</v>
      </c>
      <c r="E4" s="300" t="s">
        <v>405</v>
      </c>
      <c r="F4" s="48"/>
    </row>
    <row r="5" spans="2:6">
      <c r="B5" s="298" t="s">
        <v>258</v>
      </c>
      <c r="C5" s="298" t="s">
        <v>260</v>
      </c>
      <c r="D5" s="299" t="s">
        <v>393</v>
      </c>
      <c r="E5" s="300" t="s">
        <v>394</v>
      </c>
      <c r="F5" s="48"/>
    </row>
    <row r="6" spans="2:6">
      <c r="B6" s="298" t="s">
        <v>258</v>
      </c>
      <c r="C6" s="298" t="s">
        <v>259</v>
      </c>
      <c r="D6" s="299" t="s">
        <v>395</v>
      </c>
      <c r="E6" s="300" t="s">
        <v>394</v>
      </c>
      <c r="F6" s="48"/>
    </row>
    <row r="7" spans="2:6">
      <c r="B7" s="298" t="s">
        <v>258</v>
      </c>
      <c r="C7" s="298" t="s">
        <v>259</v>
      </c>
      <c r="D7" s="299" t="s">
        <v>396</v>
      </c>
      <c r="E7" s="300" t="s">
        <v>394</v>
      </c>
      <c r="F7" s="48"/>
    </row>
    <row r="8" spans="2:6">
      <c r="B8" s="298" t="s">
        <v>258</v>
      </c>
      <c r="C8" s="298" t="s">
        <v>259</v>
      </c>
      <c r="D8" s="299" t="s">
        <v>397</v>
      </c>
      <c r="E8" s="300" t="s">
        <v>398</v>
      </c>
      <c r="F8" s="48"/>
    </row>
    <row r="9" spans="2:6">
      <c r="B9" s="298" t="s">
        <v>258</v>
      </c>
      <c r="C9" s="298" t="s">
        <v>260</v>
      </c>
      <c r="D9" s="299" t="s">
        <v>399</v>
      </c>
      <c r="E9" s="300" t="s">
        <v>394</v>
      </c>
      <c r="F9" s="48"/>
    </row>
    <row r="10" spans="2:6">
      <c r="B10" s="298" t="s">
        <v>258</v>
      </c>
      <c r="C10" s="298" t="s">
        <v>260</v>
      </c>
      <c r="D10" s="299" t="s">
        <v>400</v>
      </c>
      <c r="E10" s="300" t="s">
        <v>398</v>
      </c>
      <c r="F10" s="48"/>
    </row>
    <row r="11" spans="2:6" ht="13" customHeight="1">
      <c r="B11" s="320" t="s">
        <v>258</v>
      </c>
      <c r="C11" s="320" t="s">
        <v>261</v>
      </c>
      <c r="D11" s="323" t="s">
        <v>401</v>
      </c>
      <c r="E11" s="300" t="s">
        <v>441</v>
      </c>
      <c r="F11" s="48"/>
    </row>
    <row r="12" spans="2:6">
      <c r="B12" s="321"/>
      <c r="C12" s="321"/>
      <c r="D12" s="324"/>
      <c r="E12" s="300" t="s">
        <v>443</v>
      </c>
      <c r="F12" s="48"/>
    </row>
    <row r="13" spans="2:6">
      <c r="B13" s="321"/>
      <c r="C13" s="321"/>
      <c r="D13" s="324"/>
      <c r="E13" s="300" t="s">
        <v>444</v>
      </c>
      <c r="F13" s="48"/>
    </row>
    <row r="14" spans="2:6">
      <c r="B14" s="321"/>
      <c r="C14" s="321"/>
      <c r="D14" s="324"/>
      <c r="E14" s="300" t="s">
        <v>445</v>
      </c>
      <c r="F14" s="48"/>
    </row>
    <row r="15" spans="2:6">
      <c r="B15" s="321"/>
      <c r="C15" s="321"/>
      <c r="D15" s="324"/>
      <c r="E15" s="300" t="s">
        <v>446</v>
      </c>
      <c r="F15" s="48"/>
    </row>
    <row r="16" spans="2:6">
      <c r="B16" s="322"/>
      <c r="C16" s="322"/>
      <c r="D16" s="325"/>
      <c r="E16" s="300" t="s">
        <v>447</v>
      </c>
      <c r="F16" s="48"/>
    </row>
    <row r="17" spans="2:6">
      <c r="B17" s="320" t="s">
        <v>258</v>
      </c>
      <c r="C17" s="320" t="s">
        <v>262</v>
      </c>
      <c r="D17" s="323" t="s">
        <v>402</v>
      </c>
      <c r="E17" s="300" t="s">
        <v>394</v>
      </c>
      <c r="F17" s="48"/>
    </row>
    <row r="18" spans="2:6">
      <c r="B18" s="321"/>
      <c r="C18" s="321"/>
      <c r="D18" s="324"/>
      <c r="E18" s="300" t="s">
        <v>403</v>
      </c>
      <c r="F18" s="48"/>
    </row>
    <row r="19" spans="2:6">
      <c r="B19" s="322"/>
      <c r="C19" s="322"/>
      <c r="D19" s="325"/>
      <c r="E19" s="300" t="s">
        <v>404</v>
      </c>
      <c r="F19" s="48"/>
    </row>
    <row r="20" spans="2:6">
      <c r="B20" s="320" t="s">
        <v>258</v>
      </c>
      <c r="C20" s="320" t="s">
        <v>260</v>
      </c>
      <c r="D20" s="323" t="s">
        <v>406</v>
      </c>
      <c r="E20" s="300" t="s">
        <v>394</v>
      </c>
      <c r="F20" s="48"/>
    </row>
    <row r="21" spans="2:6">
      <c r="B21" s="321"/>
      <c r="C21" s="321"/>
      <c r="D21" s="324"/>
      <c r="E21" s="300" t="s">
        <v>403</v>
      </c>
      <c r="F21" s="48"/>
    </row>
    <row r="22" spans="2:6">
      <c r="B22" s="322"/>
      <c r="C22" s="322"/>
      <c r="D22" s="325"/>
      <c r="E22" s="300" t="s">
        <v>404</v>
      </c>
      <c r="F22" s="48"/>
    </row>
    <row r="23" spans="2:6" ht="26">
      <c r="B23" s="320" t="s">
        <v>258</v>
      </c>
      <c r="C23" s="320" t="s">
        <v>263</v>
      </c>
      <c r="D23" s="326" t="s">
        <v>407</v>
      </c>
      <c r="E23" s="300" t="s">
        <v>792</v>
      </c>
      <c r="F23" s="48"/>
    </row>
    <row r="24" spans="2:6" ht="26">
      <c r="B24" s="321"/>
      <c r="C24" s="321"/>
      <c r="D24" s="327"/>
      <c r="E24" s="300" t="s">
        <v>409</v>
      </c>
      <c r="F24" s="48"/>
    </row>
    <row r="25" spans="2:6" ht="26">
      <c r="B25" s="322"/>
      <c r="C25" s="322"/>
      <c r="D25" s="328"/>
      <c r="E25" s="300" t="s">
        <v>408</v>
      </c>
      <c r="F25" s="48"/>
    </row>
    <row r="26" spans="2:6" ht="26">
      <c r="B26" s="320" t="s">
        <v>258</v>
      </c>
      <c r="C26" s="320" t="s">
        <v>264</v>
      </c>
      <c r="D26" s="326" t="s">
        <v>410</v>
      </c>
      <c r="E26" s="300" t="s">
        <v>792</v>
      </c>
      <c r="F26" s="48"/>
    </row>
    <row r="27" spans="2:6" ht="26">
      <c r="B27" s="321"/>
      <c r="C27" s="321"/>
      <c r="D27" s="327"/>
      <c r="E27" s="300" t="s">
        <v>409</v>
      </c>
      <c r="F27" s="48"/>
    </row>
    <row r="28" spans="2:6" ht="26">
      <c r="B28" s="322"/>
      <c r="C28" s="322"/>
      <c r="D28" s="328"/>
      <c r="E28" s="300" t="s">
        <v>408</v>
      </c>
      <c r="F28" s="48"/>
    </row>
    <row r="29" spans="2:6">
      <c r="B29" s="298" t="s">
        <v>258</v>
      </c>
      <c r="C29" s="303" t="s">
        <v>265</v>
      </c>
      <c r="D29" s="304" t="s">
        <v>411</v>
      </c>
      <c r="E29" s="300" t="s">
        <v>412</v>
      </c>
      <c r="F29" s="48"/>
    </row>
    <row r="30" spans="2:6">
      <c r="B30" s="320" t="s">
        <v>258</v>
      </c>
      <c r="C30" s="320" t="s">
        <v>263</v>
      </c>
      <c r="D30" s="326" t="s">
        <v>413</v>
      </c>
      <c r="E30" s="300" t="s">
        <v>394</v>
      </c>
      <c r="F30" s="48"/>
    </row>
    <row r="31" spans="2:6" ht="26">
      <c r="B31" s="321"/>
      <c r="C31" s="321"/>
      <c r="D31" s="327"/>
      <c r="E31" s="300" t="s">
        <v>409</v>
      </c>
      <c r="F31" s="48"/>
    </row>
    <row r="32" spans="2:6" ht="26">
      <c r="B32" s="322"/>
      <c r="C32" s="322"/>
      <c r="D32" s="328"/>
      <c r="E32" s="300" t="s">
        <v>408</v>
      </c>
      <c r="F32" s="48"/>
    </row>
    <row r="33" spans="2:6" ht="26">
      <c r="B33" s="320" t="s">
        <v>258</v>
      </c>
      <c r="C33" s="320" t="s">
        <v>290</v>
      </c>
      <c r="D33" s="326" t="s">
        <v>414</v>
      </c>
      <c r="E33" s="300" t="s">
        <v>792</v>
      </c>
      <c r="F33" s="48"/>
    </row>
    <row r="34" spans="2:6" ht="26">
      <c r="B34" s="321"/>
      <c r="C34" s="321"/>
      <c r="D34" s="327"/>
      <c r="E34" s="300" t="s">
        <v>409</v>
      </c>
      <c r="F34" s="48"/>
    </row>
    <row r="35" spans="2:6" ht="26">
      <c r="B35" s="322"/>
      <c r="C35" s="322"/>
      <c r="D35" s="328"/>
      <c r="E35" s="300" t="s">
        <v>408</v>
      </c>
      <c r="F35" s="48"/>
    </row>
    <row r="36" spans="2:6" ht="26">
      <c r="B36" s="320" t="s">
        <v>258</v>
      </c>
      <c r="C36" s="320" t="s">
        <v>634</v>
      </c>
      <c r="D36" s="326" t="s">
        <v>635</v>
      </c>
      <c r="E36" s="300" t="s">
        <v>792</v>
      </c>
      <c r="F36" s="48"/>
    </row>
    <row r="37" spans="2:6" ht="26">
      <c r="B37" s="321"/>
      <c r="C37" s="321"/>
      <c r="D37" s="327"/>
      <c r="E37" s="300" t="s">
        <v>409</v>
      </c>
      <c r="F37" s="48"/>
    </row>
    <row r="38" spans="2:6" ht="26">
      <c r="B38" s="322"/>
      <c r="C38" s="322"/>
      <c r="D38" s="328"/>
      <c r="E38" s="300" t="s">
        <v>408</v>
      </c>
      <c r="F38" s="48"/>
    </row>
    <row r="39" spans="2:6">
      <c r="B39" s="298" t="s">
        <v>258</v>
      </c>
      <c r="C39" s="303" t="s">
        <v>266</v>
      </c>
      <c r="D39" s="304" t="s">
        <v>415</v>
      </c>
      <c r="E39" s="300" t="s">
        <v>416</v>
      </c>
      <c r="F39" s="48"/>
    </row>
    <row r="40" spans="2:6">
      <c r="B40" s="320" t="s">
        <v>258</v>
      </c>
      <c r="C40" s="320" t="s">
        <v>267</v>
      </c>
      <c r="D40" s="323" t="s">
        <v>417</v>
      </c>
      <c r="E40" s="300" t="s">
        <v>416</v>
      </c>
      <c r="F40" s="48"/>
    </row>
    <row r="41" spans="2:6">
      <c r="B41" s="322"/>
      <c r="C41" s="322"/>
      <c r="D41" s="325"/>
      <c r="E41" s="300" t="s">
        <v>398</v>
      </c>
      <c r="F41" s="48"/>
    </row>
    <row r="42" spans="2:6">
      <c r="B42" s="320" t="s">
        <v>258</v>
      </c>
      <c r="C42" s="320" t="s">
        <v>268</v>
      </c>
      <c r="D42" s="323" t="s">
        <v>418</v>
      </c>
      <c r="E42" s="300" t="s">
        <v>398</v>
      </c>
      <c r="F42" s="48"/>
    </row>
    <row r="43" spans="2:6">
      <c r="B43" s="322"/>
      <c r="C43" s="322"/>
      <c r="D43" s="325"/>
      <c r="E43" s="300" t="s">
        <v>419</v>
      </c>
      <c r="F43" s="48"/>
    </row>
    <row r="44" spans="2:6" ht="26">
      <c r="B44" s="320" t="s">
        <v>258</v>
      </c>
      <c r="C44" s="320" t="s">
        <v>268</v>
      </c>
      <c r="D44" s="323" t="s">
        <v>420</v>
      </c>
      <c r="E44" s="300" t="s">
        <v>792</v>
      </c>
      <c r="F44" s="48"/>
    </row>
    <row r="45" spans="2:6" ht="26">
      <c r="B45" s="321"/>
      <c r="C45" s="321"/>
      <c r="D45" s="324"/>
      <c r="E45" s="300" t="s">
        <v>409</v>
      </c>
      <c r="F45" s="48"/>
    </row>
    <row r="46" spans="2:6" ht="26">
      <c r="B46" s="321"/>
      <c r="C46" s="321"/>
      <c r="D46" s="324"/>
      <c r="E46" s="300" t="s">
        <v>408</v>
      </c>
      <c r="F46" s="48"/>
    </row>
    <row r="47" spans="2:6">
      <c r="B47" s="321"/>
      <c r="C47" s="321"/>
      <c r="D47" s="324"/>
      <c r="E47" s="300" t="s">
        <v>398</v>
      </c>
      <c r="F47" s="48"/>
    </row>
    <row r="48" spans="2:6">
      <c r="B48" s="322"/>
      <c r="C48" s="322"/>
      <c r="D48" s="325"/>
      <c r="E48" s="300" t="s">
        <v>419</v>
      </c>
      <c r="F48" s="48"/>
    </row>
    <row r="49" spans="2:6">
      <c r="B49" s="320" t="s">
        <v>258</v>
      </c>
      <c r="C49" s="320" t="s">
        <v>269</v>
      </c>
      <c r="D49" s="323" t="s">
        <v>421</v>
      </c>
      <c r="E49" s="300" t="s">
        <v>398</v>
      </c>
      <c r="F49" s="48"/>
    </row>
    <row r="50" spans="2:6">
      <c r="B50" s="322"/>
      <c r="C50" s="322"/>
      <c r="D50" s="325"/>
      <c r="E50" s="300" t="s">
        <v>419</v>
      </c>
      <c r="F50" s="48"/>
    </row>
    <row r="51" spans="2:6">
      <c r="B51" s="320" t="s">
        <v>258</v>
      </c>
      <c r="C51" s="320" t="s">
        <v>267</v>
      </c>
      <c r="D51" s="323" t="s">
        <v>422</v>
      </c>
      <c r="E51" s="300" t="s">
        <v>398</v>
      </c>
      <c r="F51" s="48"/>
    </row>
    <row r="52" spans="2:6">
      <c r="B52" s="322"/>
      <c r="C52" s="322"/>
      <c r="D52" s="325"/>
      <c r="E52" s="300" t="s">
        <v>419</v>
      </c>
      <c r="F52" s="48"/>
    </row>
    <row r="53" spans="2:6">
      <c r="B53" s="320" t="s">
        <v>258</v>
      </c>
      <c r="C53" s="320" t="s">
        <v>270</v>
      </c>
      <c r="D53" s="323" t="s">
        <v>423</v>
      </c>
      <c r="E53" s="300" t="s">
        <v>398</v>
      </c>
      <c r="F53" s="48"/>
    </row>
    <row r="54" spans="2:6">
      <c r="B54" s="322"/>
      <c r="C54" s="322"/>
      <c r="D54" s="325"/>
      <c r="E54" s="300" t="s">
        <v>419</v>
      </c>
      <c r="F54" s="48"/>
    </row>
    <row r="55" spans="2:6">
      <c r="B55" s="320" t="s">
        <v>258</v>
      </c>
      <c r="C55" s="320" t="s">
        <v>271</v>
      </c>
      <c r="D55" s="323" t="s">
        <v>424</v>
      </c>
      <c r="E55" s="300" t="s">
        <v>398</v>
      </c>
      <c r="F55" s="48"/>
    </row>
    <row r="56" spans="2:6">
      <c r="B56" s="322"/>
      <c r="C56" s="322"/>
      <c r="D56" s="325"/>
      <c r="E56" s="300" t="s">
        <v>419</v>
      </c>
      <c r="F56" s="48"/>
    </row>
    <row r="57" spans="2:6">
      <c r="B57" s="320" t="s">
        <v>258</v>
      </c>
      <c r="C57" s="320" t="s">
        <v>272</v>
      </c>
      <c r="D57" s="323" t="s">
        <v>425</v>
      </c>
      <c r="E57" s="300" t="s">
        <v>398</v>
      </c>
      <c r="F57" s="48"/>
    </row>
    <row r="58" spans="2:6">
      <c r="B58" s="322"/>
      <c r="C58" s="322"/>
      <c r="D58" s="325"/>
      <c r="E58" s="300" t="s">
        <v>419</v>
      </c>
      <c r="F58" s="48"/>
    </row>
    <row r="59" spans="2:6">
      <c r="B59" s="320" t="s">
        <v>258</v>
      </c>
      <c r="C59" s="320" t="s">
        <v>269</v>
      </c>
      <c r="D59" s="323" t="s">
        <v>426</v>
      </c>
      <c r="E59" s="300" t="s">
        <v>398</v>
      </c>
      <c r="F59" s="48"/>
    </row>
    <row r="60" spans="2:6">
      <c r="B60" s="322"/>
      <c r="C60" s="322"/>
      <c r="D60" s="325"/>
      <c r="E60" s="300" t="s">
        <v>419</v>
      </c>
      <c r="F60" s="48"/>
    </row>
    <row r="61" spans="2:6">
      <c r="B61" s="320" t="s">
        <v>258</v>
      </c>
      <c r="C61" s="320" t="s">
        <v>273</v>
      </c>
      <c r="D61" s="323" t="s">
        <v>427</v>
      </c>
      <c r="E61" s="300" t="s">
        <v>398</v>
      </c>
      <c r="F61" s="48"/>
    </row>
    <row r="62" spans="2:6">
      <c r="B62" s="322"/>
      <c r="C62" s="322"/>
      <c r="D62" s="325"/>
      <c r="E62" s="300" t="s">
        <v>419</v>
      </c>
      <c r="F62" s="48"/>
    </row>
    <row r="63" spans="2:6">
      <c r="B63" s="320" t="s">
        <v>258</v>
      </c>
      <c r="C63" s="320" t="s">
        <v>274</v>
      </c>
      <c r="D63" s="323" t="s">
        <v>428</v>
      </c>
      <c r="E63" s="300" t="s">
        <v>398</v>
      </c>
      <c r="F63" s="48"/>
    </row>
    <row r="64" spans="2:6">
      <c r="B64" s="322"/>
      <c r="C64" s="322"/>
      <c r="D64" s="325"/>
      <c r="E64" s="300" t="s">
        <v>419</v>
      </c>
      <c r="F64" s="48"/>
    </row>
    <row r="65" spans="2:6">
      <c r="B65" s="320" t="s">
        <v>258</v>
      </c>
      <c r="C65" s="320" t="s">
        <v>269</v>
      </c>
      <c r="D65" s="323" t="s">
        <v>429</v>
      </c>
      <c r="E65" s="300" t="s">
        <v>398</v>
      </c>
      <c r="F65" s="48"/>
    </row>
    <row r="66" spans="2:6">
      <c r="B66" s="322"/>
      <c r="C66" s="322"/>
      <c r="D66" s="325"/>
      <c r="E66" s="300" t="s">
        <v>419</v>
      </c>
      <c r="F66" s="48"/>
    </row>
    <row r="67" spans="2:6">
      <c r="B67" s="320" t="s">
        <v>258</v>
      </c>
      <c r="C67" s="320" t="s">
        <v>269</v>
      </c>
      <c r="D67" s="323" t="s">
        <v>430</v>
      </c>
      <c r="E67" s="300" t="s">
        <v>398</v>
      </c>
      <c r="F67" s="48"/>
    </row>
    <row r="68" spans="2:6">
      <c r="B68" s="322"/>
      <c r="C68" s="322"/>
      <c r="D68" s="325"/>
      <c r="E68" s="300" t="s">
        <v>419</v>
      </c>
      <c r="F68" s="48"/>
    </row>
    <row r="69" spans="2:6">
      <c r="B69" s="320" t="s">
        <v>258</v>
      </c>
      <c r="C69" s="320" t="s">
        <v>275</v>
      </c>
      <c r="D69" s="323" t="s">
        <v>431</v>
      </c>
      <c r="E69" s="300" t="s">
        <v>398</v>
      </c>
      <c r="F69" s="48"/>
    </row>
    <row r="70" spans="2:6">
      <c r="B70" s="322"/>
      <c r="C70" s="322"/>
      <c r="D70" s="325"/>
      <c r="E70" s="300" t="s">
        <v>419</v>
      </c>
      <c r="F70" s="48"/>
    </row>
    <row r="71" spans="2:6">
      <c r="B71" s="320" t="s">
        <v>258</v>
      </c>
      <c r="C71" s="320" t="s">
        <v>276</v>
      </c>
      <c r="D71" s="323" t="s">
        <v>432</v>
      </c>
      <c r="E71" s="300" t="s">
        <v>398</v>
      </c>
      <c r="F71" s="48"/>
    </row>
    <row r="72" spans="2:6">
      <c r="B72" s="322"/>
      <c r="C72" s="322"/>
      <c r="D72" s="325"/>
      <c r="E72" s="300" t="s">
        <v>419</v>
      </c>
      <c r="F72" s="48"/>
    </row>
    <row r="73" spans="2:6">
      <c r="B73" s="320" t="s">
        <v>258</v>
      </c>
      <c r="C73" s="320" t="s">
        <v>276</v>
      </c>
      <c r="D73" s="323" t="s">
        <v>433</v>
      </c>
      <c r="E73" s="300" t="s">
        <v>398</v>
      </c>
      <c r="F73" s="48"/>
    </row>
    <row r="74" spans="2:6">
      <c r="B74" s="322"/>
      <c r="C74" s="322"/>
      <c r="D74" s="325"/>
      <c r="E74" s="300" t="s">
        <v>419</v>
      </c>
      <c r="F74" s="48"/>
    </row>
    <row r="75" spans="2:6">
      <c r="B75" s="320" t="s">
        <v>258</v>
      </c>
      <c r="C75" s="320" t="s">
        <v>277</v>
      </c>
      <c r="D75" s="323" t="s">
        <v>434</v>
      </c>
      <c r="E75" s="300" t="s">
        <v>398</v>
      </c>
      <c r="F75" s="48"/>
    </row>
    <row r="76" spans="2:6">
      <c r="B76" s="322"/>
      <c r="C76" s="322"/>
      <c r="D76" s="325"/>
      <c r="E76" s="300" t="s">
        <v>419</v>
      </c>
      <c r="F76" s="48"/>
    </row>
    <row r="77" spans="2:6">
      <c r="B77" s="320" t="s">
        <v>258</v>
      </c>
      <c r="C77" s="320" t="s">
        <v>278</v>
      </c>
      <c r="D77" s="323" t="s">
        <v>435</v>
      </c>
      <c r="E77" s="300" t="s">
        <v>398</v>
      </c>
      <c r="F77" s="48"/>
    </row>
    <row r="78" spans="2:6">
      <c r="B78" s="322"/>
      <c r="C78" s="322"/>
      <c r="D78" s="325"/>
      <c r="E78" s="300" t="s">
        <v>419</v>
      </c>
      <c r="F78" s="48"/>
    </row>
    <row r="79" spans="2:6">
      <c r="B79" s="320" t="s">
        <v>258</v>
      </c>
      <c r="C79" s="320" t="s">
        <v>278</v>
      </c>
      <c r="D79" s="323" t="s">
        <v>436</v>
      </c>
      <c r="E79" s="300" t="s">
        <v>398</v>
      </c>
      <c r="F79" s="48"/>
    </row>
    <row r="80" spans="2:6">
      <c r="B80" s="322"/>
      <c r="C80" s="322"/>
      <c r="D80" s="325"/>
      <c r="E80" s="300" t="s">
        <v>419</v>
      </c>
      <c r="F80" s="48"/>
    </row>
    <row r="81" spans="2:6">
      <c r="B81" s="320" t="s">
        <v>258</v>
      </c>
      <c r="C81" s="320" t="s">
        <v>279</v>
      </c>
      <c r="D81" s="323" t="s">
        <v>437</v>
      </c>
      <c r="E81" s="300" t="s">
        <v>398</v>
      </c>
      <c r="F81" s="48"/>
    </row>
    <row r="82" spans="2:6">
      <c r="B82" s="322"/>
      <c r="C82" s="322"/>
      <c r="D82" s="325"/>
      <c r="E82" s="300" t="s">
        <v>419</v>
      </c>
      <c r="F82" s="48"/>
    </row>
    <row r="83" spans="2:6">
      <c r="B83" s="320" t="s">
        <v>258</v>
      </c>
      <c r="C83" s="320" t="s">
        <v>279</v>
      </c>
      <c r="D83" s="323" t="s">
        <v>438</v>
      </c>
      <c r="E83" s="300" t="s">
        <v>398</v>
      </c>
      <c r="F83" s="48"/>
    </row>
    <row r="84" spans="2:6">
      <c r="B84" s="322"/>
      <c r="C84" s="322"/>
      <c r="D84" s="325"/>
      <c r="E84" s="300" t="s">
        <v>419</v>
      </c>
      <c r="F84" s="48"/>
    </row>
    <row r="85" spans="2:6">
      <c r="B85" s="320" t="s">
        <v>258</v>
      </c>
      <c r="C85" s="320" t="s">
        <v>637</v>
      </c>
      <c r="D85" s="323" t="s">
        <v>638</v>
      </c>
      <c r="E85" s="300" t="s">
        <v>416</v>
      </c>
      <c r="F85" s="48"/>
    </row>
    <row r="86" spans="2:6">
      <c r="B86" s="322"/>
      <c r="C86" s="322"/>
      <c r="D86" s="325"/>
      <c r="E86" s="300" t="s">
        <v>646</v>
      </c>
      <c r="F86" s="48"/>
    </row>
    <row r="87" spans="2:6" ht="26">
      <c r="B87" s="320" t="s">
        <v>258</v>
      </c>
      <c r="C87" s="320" t="s">
        <v>280</v>
      </c>
      <c r="D87" s="323" t="s">
        <v>439</v>
      </c>
      <c r="E87" s="300" t="s">
        <v>408</v>
      </c>
      <c r="F87" s="48"/>
    </row>
    <row r="88" spans="2:6" ht="26">
      <c r="B88" s="322"/>
      <c r="C88" s="322"/>
      <c r="D88" s="325"/>
      <c r="E88" s="300" t="s">
        <v>409</v>
      </c>
      <c r="F88" s="48"/>
    </row>
    <row r="89" spans="2:6" ht="15" customHeight="1">
      <c r="B89" s="320" t="s">
        <v>258</v>
      </c>
      <c r="C89" s="320" t="s">
        <v>281</v>
      </c>
      <c r="D89" s="323" t="s">
        <v>440</v>
      </c>
      <c r="E89" s="300" t="s">
        <v>441</v>
      </c>
      <c r="F89" s="48"/>
    </row>
    <row r="90" spans="2:6" ht="16.5" customHeight="1">
      <c r="B90" s="322"/>
      <c r="C90" s="322"/>
      <c r="D90" s="325"/>
      <c r="E90" s="300" t="s">
        <v>442</v>
      </c>
      <c r="F90" s="48"/>
    </row>
    <row r="91" spans="2:6" ht="26">
      <c r="B91" s="320" t="s">
        <v>258</v>
      </c>
      <c r="C91" s="320" t="s">
        <v>280</v>
      </c>
      <c r="D91" s="323" t="s">
        <v>448</v>
      </c>
      <c r="E91" s="300" t="s">
        <v>408</v>
      </c>
      <c r="F91" s="48"/>
    </row>
    <row r="92" spans="2:6" ht="26">
      <c r="B92" s="322"/>
      <c r="C92" s="322"/>
      <c r="D92" s="325"/>
      <c r="E92" s="300" t="s">
        <v>409</v>
      </c>
      <c r="F92" s="48"/>
    </row>
    <row r="93" spans="2:6" ht="26">
      <c r="B93" s="320" t="s">
        <v>258</v>
      </c>
      <c r="C93" s="320" t="s">
        <v>280</v>
      </c>
      <c r="D93" s="323" t="s">
        <v>439</v>
      </c>
      <c r="E93" s="300" t="s">
        <v>408</v>
      </c>
      <c r="F93" s="48"/>
    </row>
    <row r="94" spans="2:6" ht="26">
      <c r="B94" s="322"/>
      <c r="C94" s="322"/>
      <c r="D94" s="325"/>
      <c r="E94" s="300" t="s">
        <v>409</v>
      </c>
      <c r="F94" s="48"/>
    </row>
    <row r="95" spans="2:6">
      <c r="B95" s="320" t="s">
        <v>258</v>
      </c>
      <c r="C95" s="320" t="s">
        <v>282</v>
      </c>
      <c r="D95" s="323" t="s">
        <v>449</v>
      </c>
      <c r="E95" s="300" t="s">
        <v>450</v>
      </c>
      <c r="F95" s="48"/>
    </row>
    <row r="96" spans="2:6">
      <c r="B96" s="322"/>
      <c r="C96" s="322"/>
      <c r="D96" s="325"/>
      <c r="E96" s="300" t="s">
        <v>398</v>
      </c>
      <c r="F96" s="48"/>
    </row>
    <row r="97" spans="2:6">
      <c r="B97" s="298" t="s">
        <v>283</v>
      </c>
      <c r="C97" s="298" t="s">
        <v>284</v>
      </c>
      <c r="D97" s="299" t="s">
        <v>462</v>
      </c>
      <c r="E97" s="300" t="s">
        <v>452</v>
      </c>
      <c r="F97" s="48"/>
    </row>
    <row r="98" spans="2:6">
      <c r="B98" s="298" t="s">
        <v>283</v>
      </c>
      <c r="C98" s="298" t="s">
        <v>285</v>
      </c>
      <c r="D98" s="299" t="s">
        <v>451</v>
      </c>
      <c r="E98" s="300" t="s">
        <v>452</v>
      </c>
      <c r="F98" s="48"/>
    </row>
    <row r="99" spans="2:6">
      <c r="B99" s="298" t="s">
        <v>258</v>
      </c>
      <c r="C99" s="298" t="s">
        <v>286</v>
      </c>
      <c r="D99" s="299" t="s">
        <v>453</v>
      </c>
      <c r="E99" s="300" t="s">
        <v>454</v>
      </c>
      <c r="F99" s="48"/>
    </row>
    <row r="100" spans="2:6">
      <c r="B100" s="320" t="s">
        <v>283</v>
      </c>
      <c r="C100" s="320" t="s">
        <v>285</v>
      </c>
      <c r="D100" s="323" t="s">
        <v>455</v>
      </c>
      <c r="E100" s="300" t="s">
        <v>450</v>
      </c>
      <c r="F100" s="48"/>
    </row>
    <row r="101" spans="2:6">
      <c r="B101" s="322"/>
      <c r="C101" s="322"/>
      <c r="D101" s="325"/>
      <c r="E101" s="300" t="s">
        <v>452</v>
      </c>
      <c r="F101" s="48"/>
    </row>
    <row r="102" spans="2:6">
      <c r="B102" s="298" t="s">
        <v>258</v>
      </c>
      <c r="C102" s="298" t="s">
        <v>287</v>
      </c>
      <c r="D102" s="299" t="s">
        <v>456</v>
      </c>
      <c r="E102" s="300" t="s">
        <v>450</v>
      </c>
      <c r="F102" s="48"/>
    </row>
    <row r="103" spans="2:6">
      <c r="B103" s="298" t="s">
        <v>258</v>
      </c>
      <c r="C103" s="298" t="s">
        <v>287</v>
      </c>
      <c r="D103" s="299" t="s">
        <v>457</v>
      </c>
      <c r="E103" s="300" t="s">
        <v>450</v>
      </c>
      <c r="F103" s="48"/>
    </row>
    <row r="104" spans="2:6" ht="14.5" customHeight="1">
      <c r="B104" s="298" t="s">
        <v>460</v>
      </c>
      <c r="C104" s="298" t="s">
        <v>286</v>
      </c>
      <c r="D104" s="299" t="s">
        <v>458</v>
      </c>
      <c r="E104" s="300" t="s">
        <v>450</v>
      </c>
      <c r="F104" s="48"/>
    </row>
    <row r="105" spans="2:6">
      <c r="B105" s="298" t="s">
        <v>258</v>
      </c>
      <c r="C105" s="298" t="s">
        <v>288</v>
      </c>
      <c r="D105" s="299" t="s">
        <v>459</v>
      </c>
      <c r="E105" s="300" t="s">
        <v>461</v>
      </c>
      <c r="F105" s="48"/>
    </row>
    <row r="106" spans="2:6">
      <c r="B106" s="320" t="s">
        <v>283</v>
      </c>
      <c r="C106" s="320" t="s">
        <v>289</v>
      </c>
      <c r="D106" s="323" t="s">
        <v>463</v>
      </c>
      <c r="E106" s="300" t="s">
        <v>452</v>
      </c>
      <c r="F106" s="48"/>
    </row>
    <row r="107" spans="2:6" ht="26">
      <c r="B107" s="321"/>
      <c r="C107" s="321"/>
      <c r="D107" s="324"/>
      <c r="E107" s="300" t="s">
        <v>792</v>
      </c>
      <c r="F107" s="48"/>
    </row>
    <row r="108" spans="2:6" ht="26">
      <c r="B108" s="321"/>
      <c r="C108" s="321"/>
      <c r="D108" s="324"/>
      <c r="E108" s="300" t="s">
        <v>409</v>
      </c>
      <c r="F108" s="48"/>
    </row>
    <row r="109" spans="2:6" ht="26">
      <c r="B109" s="322"/>
      <c r="C109" s="322"/>
      <c r="D109" s="325"/>
      <c r="E109" s="300" t="s">
        <v>408</v>
      </c>
      <c r="F109" s="48"/>
    </row>
    <row r="110" spans="2:6">
      <c r="B110" s="301" t="s">
        <v>468</v>
      </c>
      <c r="C110" s="301" t="s">
        <v>518</v>
      </c>
      <c r="D110" s="302" t="s">
        <v>464</v>
      </c>
      <c r="E110" s="300" t="s">
        <v>465</v>
      </c>
      <c r="F110" s="48"/>
    </row>
    <row r="111" spans="2:6" ht="26">
      <c r="B111" s="301" t="s">
        <v>468</v>
      </c>
      <c r="C111" s="301" t="s">
        <v>519</v>
      </c>
      <c r="D111" s="302" t="s">
        <v>466</v>
      </c>
      <c r="E111" s="300" t="s">
        <v>467</v>
      </c>
      <c r="F111" s="48"/>
    </row>
    <row r="112" spans="2:6">
      <c r="B112" s="301" t="s">
        <v>468</v>
      </c>
      <c r="C112" s="301" t="s">
        <v>470</v>
      </c>
      <c r="D112" s="302" t="s">
        <v>471</v>
      </c>
      <c r="E112" s="300" t="s">
        <v>465</v>
      </c>
      <c r="F112" s="48"/>
    </row>
    <row r="113" spans="2:6" ht="26">
      <c r="B113" s="301" t="s">
        <v>472</v>
      </c>
      <c r="C113" s="301" t="s">
        <v>801</v>
      </c>
      <c r="D113" s="302" t="s">
        <v>473</v>
      </c>
      <c r="E113" s="300" t="s">
        <v>474</v>
      </c>
      <c r="F113" s="48"/>
    </row>
    <row r="114" spans="2:6">
      <c r="B114" s="320" t="s">
        <v>469</v>
      </c>
      <c r="C114" s="320" t="s">
        <v>520</v>
      </c>
      <c r="D114" s="323" t="s">
        <v>475</v>
      </c>
      <c r="E114" s="300" t="s">
        <v>477</v>
      </c>
      <c r="F114" s="48"/>
    </row>
    <row r="115" spans="2:6" ht="26">
      <c r="B115" s="321"/>
      <c r="C115" s="321"/>
      <c r="D115" s="324"/>
      <c r="E115" s="300" t="s">
        <v>476</v>
      </c>
      <c r="F115" s="48"/>
    </row>
    <row r="116" spans="2:6">
      <c r="B116" s="320" t="s">
        <v>478</v>
      </c>
      <c r="C116" s="320" t="s">
        <v>521</v>
      </c>
      <c r="D116" s="333" t="s">
        <v>479</v>
      </c>
      <c r="E116" s="300" t="s">
        <v>477</v>
      </c>
      <c r="F116" s="48"/>
    </row>
    <row r="117" spans="2:6" ht="26">
      <c r="B117" s="321"/>
      <c r="C117" s="321"/>
      <c r="D117" s="333"/>
      <c r="E117" s="300" t="s">
        <v>476</v>
      </c>
      <c r="F117" s="48"/>
    </row>
    <row r="118" spans="2:6" ht="26">
      <c r="B118" s="301" t="s">
        <v>480</v>
      </c>
      <c r="C118" s="301" t="s">
        <v>497</v>
      </c>
      <c r="D118" s="302" t="s">
        <v>500</v>
      </c>
      <c r="E118" s="300" t="s">
        <v>416</v>
      </c>
      <c r="F118" s="48"/>
    </row>
    <row r="119" spans="2:6" ht="26">
      <c r="B119" s="301" t="s">
        <v>480</v>
      </c>
      <c r="C119" s="301" t="s">
        <v>498</v>
      </c>
      <c r="D119" s="302" t="s">
        <v>501</v>
      </c>
      <c r="E119" s="300" t="s">
        <v>416</v>
      </c>
      <c r="F119" s="48"/>
    </row>
    <row r="120" spans="2:6" ht="27.75" customHeight="1">
      <c r="B120" s="301" t="s">
        <v>481</v>
      </c>
      <c r="C120" s="301" t="s">
        <v>499</v>
      </c>
      <c r="D120" s="302" t="s">
        <v>502</v>
      </c>
      <c r="E120" s="300" t="s">
        <v>416</v>
      </c>
      <c r="F120" s="48"/>
    </row>
    <row r="121" spans="2:6">
      <c r="B121" s="301" t="s">
        <v>482</v>
      </c>
      <c r="C121" s="301" t="s">
        <v>522</v>
      </c>
      <c r="D121" s="302" t="s">
        <v>503</v>
      </c>
      <c r="E121" s="300" t="s">
        <v>404</v>
      </c>
      <c r="F121" s="48"/>
    </row>
    <row r="122" spans="2:6">
      <c r="B122" s="301" t="s">
        <v>505</v>
      </c>
      <c r="C122" s="301" t="s">
        <v>523</v>
      </c>
      <c r="D122" s="302" t="s">
        <v>504</v>
      </c>
      <c r="E122" s="300" t="s">
        <v>404</v>
      </c>
      <c r="F122" s="48"/>
    </row>
    <row r="123" spans="2:6" ht="26">
      <c r="B123" s="301" t="s">
        <v>482</v>
      </c>
      <c r="C123" s="301" t="s">
        <v>524</v>
      </c>
      <c r="D123" s="302" t="s">
        <v>506</v>
      </c>
      <c r="E123" s="300" t="s">
        <v>404</v>
      </c>
      <c r="F123" s="48"/>
    </row>
    <row r="124" spans="2:6">
      <c r="B124" s="301" t="s">
        <v>483</v>
      </c>
      <c r="C124" s="301" t="s">
        <v>562</v>
      </c>
      <c r="D124" s="302" t="s">
        <v>507</v>
      </c>
      <c r="E124" s="300" t="s">
        <v>508</v>
      </c>
      <c r="F124" s="48"/>
    </row>
    <row r="125" spans="2:6">
      <c r="B125" s="301" t="s">
        <v>483</v>
      </c>
      <c r="C125" s="301" t="s">
        <v>563</v>
      </c>
      <c r="D125" s="305" t="s">
        <v>510</v>
      </c>
      <c r="E125" s="306" t="s">
        <v>301</v>
      </c>
      <c r="F125" s="48"/>
    </row>
    <row r="126" spans="2:6">
      <c r="B126" s="301" t="s">
        <v>483</v>
      </c>
      <c r="C126" s="301" t="s">
        <v>564</v>
      </c>
      <c r="D126" s="305" t="s">
        <v>509</v>
      </c>
      <c r="E126" s="306" t="s">
        <v>301</v>
      </c>
      <c r="F126" s="48"/>
    </row>
    <row r="127" spans="2:6">
      <c r="B127" s="320" t="s">
        <v>484</v>
      </c>
      <c r="C127" s="320" t="s">
        <v>513</v>
      </c>
      <c r="D127" s="333" t="s">
        <v>511</v>
      </c>
      <c r="E127" s="300" t="s">
        <v>467</v>
      </c>
      <c r="F127" s="48"/>
    </row>
    <row r="128" spans="2:6">
      <c r="B128" s="321"/>
      <c r="C128" s="321"/>
      <c r="D128" s="333"/>
      <c r="E128" s="300" t="s">
        <v>517</v>
      </c>
      <c r="F128" s="48"/>
    </row>
    <row r="129" spans="2:6">
      <c r="B129" s="320" t="s">
        <v>484</v>
      </c>
      <c r="C129" s="320" t="s">
        <v>514</v>
      </c>
      <c r="D129" s="333" t="s">
        <v>515</v>
      </c>
      <c r="E129" s="300" t="s">
        <v>467</v>
      </c>
      <c r="F129" s="48"/>
    </row>
    <row r="130" spans="2:6">
      <c r="B130" s="321"/>
      <c r="C130" s="321"/>
      <c r="D130" s="333"/>
      <c r="E130" s="300" t="s">
        <v>517</v>
      </c>
      <c r="F130" s="48"/>
    </row>
    <row r="131" spans="2:6">
      <c r="B131" s="320" t="s">
        <v>484</v>
      </c>
      <c r="C131" s="320" t="s">
        <v>512</v>
      </c>
      <c r="D131" s="333" t="s">
        <v>516</v>
      </c>
      <c r="E131" s="300" t="s">
        <v>467</v>
      </c>
      <c r="F131" s="48"/>
    </row>
    <row r="132" spans="2:6">
      <c r="B132" s="321"/>
      <c r="C132" s="321"/>
      <c r="D132" s="323"/>
      <c r="E132" s="300" t="s">
        <v>517</v>
      </c>
      <c r="F132" s="48"/>
    </row>
    <row r="133" spans="2:6">
      <c r="B133" s="320" t="s">
        <v>525</v>
      </c>
      <c r="C133" s="320" t="s">
        <v>593</v>
      </c>
      <c r="D133" s="333" t="s">
        <v>594</v>
      </c>
      <c r="E133" s="300" t="s">
        <v>529</v>
      </c>
      <c r="F133" s="48"/>
    </row>
    <row r="134" spans="2:6" ht="26">
      <c r="B134" s="321"/>
      <c r="C134" s="321"/>
      <c r="D134" s="323"/>
      <c r="E134" s="300" t="s">
        <v>792</v>
      </c>
      <c r="F134" s="48"/>
    </row>
    <row r="135" spans="2:6">
      <c r="B135" s="320" t="s">
        <v>525</v>
      </c>
      <c r="C135" s="320" t="s">
        <v>565</v>
      </c>
      <c r="D135" s="333" t="s">
        <v>595</v>
      </c>
      <c r="E135" s="300" t="s">
        <v>529</v>
      </c>
      <c r="F135" s="48"/>
    </row>
    <row r="136" spans="2:6" ht="26">
      <c r="B136" s="321"/>
      <c r="C136" s="321"/>
      <c r="D136" s="323"/>
      <c r="E136" s="300" t="s">
        <v>792</v>
      </c>
      <c r="F136" s="48"/>
    </row>
    <row r="137" spans="2:6">
      <c r="B137" s="332" t="s">
        <v>525</v>
      </c>
      <c r="C137" s="332" t="s">
        <v>528</v>
      </c>
      <c r="D137" s="333" t="s">
        <v>526</v>
      </c>
      <c r="E137" s="300" t="s">
        <v>529</v>
      </c>
      <c r="F137" s="48"/>
    </row>
    <row r="138" spans="2:6">
      <c r="B138" s="332"/>
      <c r="C138" s="332"/>
      <c r="D138" s="333"/>
      <c r="E138" s="300" t="s">
        <v>530</v>
      </c>
      <c r="F138" s="48"/>
    </row>
    <row r="139" spans="2:6">
      <c r="B139" s="332" t="s">
        <v>485</v>
      </c>
      <c r="C139" s="332" t="s">
        <v>565</v>
      </c>
      <c r="D139" s="333"/>
      <c r="E139" s="300" t="s">
        <v>531</v>
      </c>
      <c r="F139" s="48"/>
    </row>
    <row r="140" spans="2:6">
      <c r="B140" s="320" t="s">
        <v>525</v>
      </c>
      <c r="C140" s="320" t="s">
        <v>527</v>
      </c>
      <c r="D140" s="323" t="s">
        <v>153</v>
      </c>
      <c r="E140" s="300" t="s">
        <v>529</v>
      </c>
      <c r="F140" s="48"/>
    </row>
    <row r="141" spans="2:6">
      <c r="B141" s="322"/>
      <c r="C141" s="322"/>
      <c r="D141" s="325"/>
      <c r="E141" s="300" t="s">
        <v>153</v>
      </c>
      <c r="F141" s="48"/>
    </row>
    <row r="142" spans="2:6" ht="20.149999999999999" customHeight="1">
      <c r="B142" s="320" t="s">
        <v>486</v>
      </c>
      <c r="C142" s="320" t="s">
        <v>533</v>
      </c>
      <c r="D142" s="323" t="s">
        <v>534</v>
      </c>
      <c r="E142" s="300" t="s">
        <v>535</v>
      </c>
      <c r="F142" s="48"/>
    </row>
    <row r="143" spans="2:6" ht="20.149999999999999" customHeight="1">
      <c r="B143" s="322"/>
      <c r="C143" s="322"/>
      <c r="D143" s="325"/>
      <c r="E143" s="300" t="s">
        <v>538</v>
      </c>
      <c r="F143" s="48"/>
    </row>
    <row r="144" spans="2:6" ht="27" customHeight="1">
      <c r="B144" s="307" t="s">
        <v>486</v>
      </c>
      <c r="C144" s="307" t="s">
        <v>539</v>
      </c>
      <c r="D144" s="308" t="s">
        <v>540</v>
      </c>
      <c r="E144" s="300" t="s">
        <v>535</v>
      </c>
      <c r="F144" s="48"/>
    </row>
    <row r="145" spans="2:6">
      <c r="B145" s="332" t="s">
        <v>486</v>
      </c>
      <c r="C145" s="332" t="s">
        <v>541</v>
      </c>
      <c r="D145" s="333" t="s">
        <v>542</v>
      </c>
      <c r="E145" s="300" t="s">
        <v>535</v>
      </c>
      <c r="F145" s="48"/>
    </row>
    <row r="146" spans="2:6" ht="15" customHeight="1">
      <c r="B146" s="332" t="s">
        <v>486</v>
      </c>
      <c r="C146" s="332" t="s">
        <v>543</v>
      </c>
      <c r="D146" s="333"/>
      <c r="E146" s="300" t="s">
        <v>538</v>
      </c>
      <c r="F146" s="48"/>
    </row>
    <row r="147" spans="2:6" ht="13" customHeight="1">
      <c r="B147" s="332" t="s">
        <v>487</v>
      </c>
      <c r="C147" s="332" t="s">
        <v>802</v>
      </c>
      <c r="D147" s="333" t="s">
        <v>544</v>
      </c>
      <c r="E147" s="300" t="s">
        <v>467</v>
      </c>
      <c r="F147" s="48"/>
    </row>
    <row r="148" spans="2:6">
      <c r="B148" s="332"/>
      <c r="C148" s="332"/>
      <c r="D148" s="333"/>
      <c r="E148" s="300" t="s">
        <v>545</v>
      </c>
      <c r="F148" s="48"/>
    </row>
    <row r="149" spans="2:6" ht="13" customHeight="1">
      <c r="B149" s="332" t="s">
        <v>487</v>
      </c>
      <c r="C149" s="332" t="s">
        <v>546</v>
      </c>
      <c r="D149" s="333" t="s">
        <v>548</v>
      </c>
      <c r="E149" s="300" t="s">
        <v>467</v>
      </c>
      <c r="F149" s="48"/>
    </row>
    <row r="150" spans="2:6">
      <c r="B150" s="332"/>
      <c r="C150" s="332"/>
      <c r="D150" s="333"/>
      <c r="E150" s="300" t="s">
        <v>545</v>
      </c>
      <c r="F150" s="48"/>
    </row>
    <row r="151" spans="2:6">
      <c r="B151" s="332" t="s">
        <v>487</v>
      </c>
      <c r="C151" s="332" t="s">
        <v>547</v>
      </c>
      <c r="D151" s="333" t="s">
        <v>549</v>
      </c>
      <c r="E151" s="300" t="s">
        <v>467</v>
      </c>
      <c r="F151" s="48"/>
    </row>
    <row r="152" spans="2:6">
      <c r="B152" s="332"/>
      <c r="C152" s="332"/>
      <c r="D152" s="333"/>
      <c r="E152" s="300" t="s">
        <v>545</v>
      </c>
      <c r="F152" s="48"/>
    </row>
    <row r="153" spans="2:6" ht="13" customHeight="1">
      <c r="B153" s="332" t="s">
        <v>487</v>
      </c>
      <c r="C153" s="332" t="s">
        <v>566</v>
      </c>
      <c r="D153" s="333" t="s">
        <v>550</v>
      </c>
      <c r="E153" s="300" t="s">
        <v>467</v>
      </c>
      <c r="F153" s="48"/>
    </row>
    <row r="154" spans="2:6">
      <c r="B154" s="332"/>
      <c r="C154" s="332"/>
      <c r="D154" s="333"/>
      <c r="E154" s="300" t="s">
        <v>553</v>
      </c>
      <c r="F154" s="48"/>
    </row>
    <row r="155" spans="2:6" ht="13" customHeight="1">
      <c r="B155" s="332" t="s">
        <v>487</v>
      </c>
      <c r="C155" s="332" t="s">
        <v>567</v>
      </c>
      <c r="D155" s="333" t="s">
        <v>551</v>
      </c>
      <c r="E155" s="300" t="s">
        <v>467</v>
      </c>
      <c r="F155" s="48"/>
    </row>
    <row r="156" spans="2:6">
      <c r="B156" s="332"/>
      <c r="C156" s="332"/>
      <c r="D156" s="333"/>
      <c r="E156" s="300" t="s">
        <v>545</v>
      </c>
      <c r="F156" s="48"/>
    </row>
    <row r="157" spans="2:6" ht="30.75" customHeight="1">
      <c r="B157" s="309" t="s">
        <v>487</v>
      </c>
      <c r="C157" s="309" t="s">
        <v>568</v>
      </c>
      <c r="D157" s="305" t="s">
        <v>552</v>
      </c>
      <c r="E157" s="300" t="s">
        <v>545</v>
      </c>
      <c r="F157" s="48"/>
    </row>
    <row r="158" spans="2:6">
      <c r="B158" s="332" t="s">
        <v>554</v>
      </c>
      <c r="C158" s="332" t="s">
        <v>560</v>
      </c>
      <c r="D158" s="333" t="s">
        <v>590</v>
      </c>
      <c r="E158" s="310" t="s">
        <v>591</v>
      </c>
      <c r="F158" s="48"/>
    </row>
    <row r="159" spans="2:6" ht="26">
      <c r="B159" s="332"/>
      <c r="C159" s="332"/>
      <c r="D159" s="333"/>
      <c r="E159" s="300" t="s">
        <v>792</v>
      </c>
      <c r="F159" s="48"/>
    </row>
    <row r="160" spans="2:6">
      <c r="B160" s="332" t="s">
        <v>554</v>
      </c>
      <c r="C160" s="332" t="s">
        <v>561</v>
      </c>
      <c r="D160" s="333" t="s">
        <v>592</v>
      </c>
      <c r="E160" s="310" t="s">
        <v>591</v>
      </c>
      <c r="F160" s="48"/>
    </row>
    <row r="161" spans="2:6" ht="26">
      <c r="B161" s="332"/>
      <c r="C161" s="332"/>
      <c r="D161" s="333"/>
      <c r="E161" s="300" t="s">
        <v>792</v>
      </c>
      <c r="F161" s="48"/>
    </row>
    <row r="162" spans="2:6" ht="25" customHeight="1">
      <c r="B162" s="309" t="s">
        <v>554</v>
      </c>
      <c r="C162" s="309" t="s">
        <v>555</v>
      </c>
      <c r="D162" s="305" t="s">
        <v>556</v>
      </c>
      <c r="E162" s="300" t="s">
        <v>559</v>
      </c>
      <c r="F162" s="48"/>
    </row>
    <row r="163" spans="2:6" ht="25" customHeight="1">
      <c r="B163" s="309" t="s">
        <v>554</v>
      </c>
      <c r="C163" s="309" t="s">
        <v>561</v>
      </c>
      <c r="D163" s="305" t="s">
        <v>557</v>
      </c>
      <c r="E163" s="300" t="s">
        <v>559</v>
      </c>
      <c r="F163" s="48"/>
    </row>
    <row r="164" spans="2:6" ht="25" customHeight="1">
      <c r="B164" s="309" t="s">
        <v>554</v>
      </c>
      <c r="C164" s="309" t="s">
        <v>555</v>
      </c>
      <c r="D164" s="305" t="s">
        <v>558</v>
      </c>
      <c r="E164" s="300" t="s">
        <v>559</v>
      </c>
      <c r="F164" s="48"/>
    </row>
    <row r="165" spans="2:6" ht="25" customHeight="1">
      <c r="B165" s="309" t="s">
        <v>488</v>
      </c>
      <c r="C165" s="309" t="s">
        <v>569</v>
      </c>
      <c r="D165" s="305" t="s">
        <v>793</v>
      </c>
      <c r="E165" s="300" t="s">
        <v>646</v>
      </c>
      <c r="F165" s="48"/>
    </row>
    <row r="166" spans="2:6" ht="25" customHeight="1">
      <c r="B166" s="309" t="s">
        <v>489</v>
      </c>
      <c r="C166" s="309" t="s">
        <v>570</v>
      </c>
      <c r="D166" s="305" t="s">
        <v>596</v>
      </c>
      <c r="E166" s="300" t="s">
        <v>416</v>
      </c>
      <c r="F166" s="48"/>
    </row>
    <row r="167" spans="2:6" ht="13" customHeight="1">
      <c r="B167" s="309" t="s">
        <v>490</v>
      </c>
      <c r="C167" s="309" t="s">
        <v>571</v>
      </c>
      <c r="D167" s="305" t="s">
        <v>597</v>
      </c>
      <c r="E167" s="300" t="s">
        <v>598</v>
      </c>
      <c r="F167" s="48"/>
    </row>
    <row r="168" spans="2:6" ht="25" customHeight="1">
      <c r="B168" s="332" t="s">
        <v>616</v>
      </c>
      <c r="C168" s="332" t="s">
        <v>572</v>
      </c>
      <c r="D168" s="333" t="s">
        <v>599</v>
      </c>
      <c r="E168" s="300" t="s">
        <v>615</v>
      </c>
      <c r="F168" s="48"/>
    </row>
    <row r="169" spans="2:6" ht="16.5" customHeight="1">
      <c r="B169" s="332"/>
      <c r="C169" s="332"/>
      <c r="D169" s="333"/>
      <c r="E169" s="300" t="s">
        <v>617</v>
      </c>
      <c r="F169" s="48"/>
    </row>
    <row r="170" spans="2:6">
      <c r="B170" s="332" t="s">
        <v>616</v>
      </c>
      <c r="C170" s="332" t="s">
        <v>573</v>
      </c>
      <c r="D170" s="333" t="s">
        <v>600</v>
      </c>
      <c r="E170" s="300" t="s">
        <v>615</v>
      </c>
      <c r="F170" s="48"/>
    </row>
    <row r="171" spans="2:6">
      <c r="B171" s="332"/>
      <c r="C171" s="332"/>
      <c r="D171" s="333"/>
      <c r="E171" s="311" t="s">
        <v>618</v>
      </c>
      <c r="F171" s="48"/>
    </row>
    <row r="172" spans="2:6">
      <c r="B172" s="309" t="s">
        <v>602</v>
      </c>
      <c r="C172" s="309" t="s">
        <v>574</v>
      </c>
      <c r="D172" s="305" t="s">
        <v>601</v>
      </c>
      <c r="E172" s="300" t="s">
        <v>619</v>
      </c>
      <c r="F172" s="48"/>
    </row>
    <row r="173" spans="2:6" ht="26">
      <c r="B173" s="309" t="s">
        <v>602</v>
      </c>
      <c r="C173" s="309" t="s">
        <v>575</v>
      </c>
      <c r="D173" s="305" t="s">
        <v>603</v>
      </c>
      <c r="E173" s="300" t="s">
        <v>620</v>
      </c>
      <c r="F173" s="48"/>
    </row>
    <row r="174" spans="2:6" ht="26">
      <c r="B174" s="309" t="s">
        <v>602</v>
      </c>
      <c r="C174" s="309" t="s">
        <v>576</v>
      </c>
      <c r="D174" s="305" t="s">
        <v>604</v>
      </c>
      <c r="E174" s="300" t="s">
        <v>621</v>
      </c>
      <c r="F174" s="48"/>
    </row>
    <row r="175" spans="2:6">
      <c r="B175" s="332" t="s">
        <v>491</v>
      </c>
      <c r="C175" s="332" t="s">
        <v>577</v>
      </c>
      <c r="D175" s="333" t="s">
        <v>605</v>
      </c>
      <c r="E175" s="300" t="s">
        <v>419</v>
      </c>
      <c r="F175" s="48"/>
    </row>
    <row r="176" spans="2:6">
      <c r="B176" s="332"/>
      <c r="C176" s="332"/>
      <c r="D176" s="333"/>
      <c r="E176" s="300" t="s">
        <v>622</v>
      </c>
      <c r="F176" s="48"/>
    </row>
    <row r="177" spans="2:6" ht="25" customHeight="1">
      <c r="B177" s="332" t="s">
        <v>492</v>
      </c>
      <c r="C177" s="332" t="s">
        <v>578</v>
      </c>
      <c r="D177" s="333" t="s">
        <v>606</v>
      </c>
      <c r="E177" s="300" t="s">
        <v>416</v>
      </c>
      <c r="F177" s="48"/>
    </row>
    <row r="178" spans="2:6">
      <c r="B178" s="332"/>
      <c r="C178" s="332"/>
      <c r="D178" s="333"/>
      <c r="E178" s="300" t="s">
        <v>623</v>
      </c>
      <c r="F178" s="48"/>
    </row>
    <row r="179" spans="2:6" ht="39">
      <c r="B179" s="309" t="s">
        <v>493</v>
      </c>
      <c r="C179" s="309" t="s">
        <v>579</v>
      </c>
      <c r="D179" s="305" t="s">
        <v>607</v>
      </c>
      <c r="E179" s="300" t="s">
        <v>623</v>
      </c>
      <c r="F179" s="48"/>
    </row>
    <row r="180" spans="2:6" ht="107.25" customHeight="1">
      <c r="B180" s="309" t="s">
        <v>494</v>
      </c>
      <c r="C180" s="309" t="s">
        <v>580</v>
      </c>
      <c r="D180" s="305" t="s">
        <v>608</v>
      </c>
      <c r="E180" s="312" t="s">
        <v>803</v>
      </c>
      <c r="F180" s="48"/>
    </row>
    <row r="181" spans="2:6" ht="27" customHeight="1">
      <c r="B181" s="309" t="s">
        <v>610</v>
      </c>
      <c r="C181" s="309" t="s">
        <v>581</v>
      </c>
      <c r="D181" s="305" t="s">
        <v>609</v>
      </c>
      <c r="E181" s="312" t="s">
        <v>804</v>
      </c>
      <c r="F181" s="48"/>
    </row>
    <row r="182" spans="2:6" ht="67.5" customHeight="1">
      <c r="B182" s="309" t="s">
        <v>611</v>
      </c>
      <c r="C182" s="309" t="s">
        <v>582</v>
      </c>
      <c r="D182" s="305" t="s">
        <v>613</v>
      </c>
      <c r="E182" s="312" t="s">
        <v>805</v>
      </c>
      <c r="F182" s="48"/>
    </row>
    <row r="183" spans="2:6" ht="26">
      <c r="B183" s="309" t="s">
        <v>611</v>
      </c>
      <c r="C183" s="309" t="s">
        <v>583</v>
      </c>
      <c r="D183" s="305" t="s">
        <v>612</v>
      </c>
      <c r="E183" s="313" t="s">
        <v>416</v>
      </c>
      <c r="F183" s="48"/>
    </row>
    <row r="184" spans="2:6" ht="39">
      <c r="B184" s="309" t="s">
        <v>611</v>
      </c>
      <c r="C184" s="309" t="s">
        <v>584</v>
      </c>
      <c r="D184" s="305" t="s">
        <v>614</v>
      </c>
      <c r="E184" s="314" t="s">
        <v>796</v>
      </c>
      <c r="F184" s="48"/>
    </row>
    <row r="185" spans="2:6">
      <c r="B185" s="320" t="s">
        <v>624</v>
      </c>
      <c r="C185" s="320" t="s">
        <v>585</v>
      </c>
      <c r="D185" s="323" t="s">
        <v>625</v>
      </c>
      <c r="E185" s="300" t="s">
        <v>477</v>
      </c>
      <c r="F185" s="48"/>
    </row>
    <row r="186" spans="2:6" ht="26">
      <c r="B186" s="322"/>
      <c r="C186" s="322"/>
      <c r="D186" s="325"/>
      <c r="E186" s="300" t="s">
        <v>476</v>
      </c>
      <c r="F186" s="48"/>
    </row>
    <row r="187" spans="2:6" ht="26">
      <c r="B187" s="309" t="s">
        <v>626</v>
      </c>
      <c r="C187" s="309" t="s">
        <v>586</v>
      </c>
      <c r="D187" s="305" t="s">
        <v>628</v>
      </c>
      <c r="E187" s="300" t="s">
        <v>416</v>
      </c>
      <c r="F187" s="48"/>
    </row>
    <row r="188" spans="2:6" ht="26">
      <c r="B188" s="309" t="s">
        <v>626</v>
      </c>
      <c r="C188" s="309" t="s">
        <v>587</v>
      </c>
      <c r="D188" s="305" t="s">
        <v>627</v>
      </c>
      <c r="E188" s="300" t="s">
        <v>416</v>
      </c>
      <c r="F188" s="48"/>
    </row>
    <row r="189" spans="2:6" ht="26">
      <c r="B189" s="309" t="s">
        <v>495</v>
      </c>
      <c r="C189" s="309" t="s">
        <v>588</v>
      </c>
      <c r="D189" s="305" t="s">
        <v>629</v>
      </c>
      <c r="E189" s="315" t="s">
        <v>633</v>
      </c>
      <c r="F189" s="48"/>
    </row>
    <row r="190" spans="2:6" ht="17.25" customHeight="1">
      <c r="B190" s="320" t="s">
        <v>496</v>
      </c>
      <c r="C190" s="320" t="s">
        <v>589</v>
      </c>
      <c r="D190" s="323" t="s">
        <v>630</v>
      </c>
      <c r="E190" s="300" t="s">
        <v>615</v>
      </c>
      <c r="F190" s="48"/>
    </row>
    <row r="191" spans="2:6" ht="26">
      <c r="B191" s="322"/>
      <c r="C191" s="322"/>
      <c r="D191" s="325"/>
      <c r="E191" s="300" t="s">
        <v>409</v>
      </c>
      <c r="F191" s="48"/>
    </row>
    <row r="192" spans="2:6" ht="26">
      <c r="B192" s="309" t="s">
        <v>291</v>
      </c>
      <c r="C192" s="309" t="s">
        <v>292</v>
      </c>
      <c r="D192" s="305" t="s">
        <v>631</v>
      </c>
      <c r="E192" s="300" t="s">
        <v>416</v>
      </c>
      <c r="F192" s="48"/>
    </row>
    <row r="193" spans="2:6" ht="31.5" customHeight="1">
      <c r="B193" s="309" t="s">
        <v>293</v>
      </c>
      <c r="C193" s="309" t="s">
        <v>294</v>
      </c>
      <c r="D193" s="305" t="s">
        <v>632</v>
      </c>
      <c r="E193" s="300" t="s">
        <v>416</v>
      </c>
      <c r="F193" s="48"/>
    </row>
    <row r="194" spans="2:6">
      <c r="B194" s="16"/>
      <c r="C194" s="16"/>
      <c r="D194" s="16"/>
      <c r="E194" s="16"/>
    </row>
    <row r="195" spans="2:6" ht="27.65" customHeight="1">
      <c r="B195" s="277" t="s">
        <v>390</v>
      </c>
      <c r="C195" s="331" t="s">
        <v>391</v>
      </c>
      <c r="D195" s="331"/>
      <c r="E195" s="331"/>
    </row>
    <row r="196" spans="2:6" ht="29.15" customHeight="1">
      <c r="B196" s="316" t="s">
        <v>295</v>
      </c>
      <c r="C196" s="329" t="s">
        <v>296</v>
      </c>
      <c r="D196" s="330"/>
      <c r="E196" s="300" t="s">
        <v>538</v>
      </c>
      <c r="F196" s="48"/>
    </row>
    <row r="197" spans="2:6" ht="52.5" customHeight="1">
      <c r="B197" s="316" t="s">
        <v>297</v>
      </c>
      <c r="C197" s="329" t="s">
        <v>643</v>
      </c>
      <c r="D197" s="330"/>
      <c r="E197" s="300" t="s">
        <v>538</v>
      </c>
      <c r="F197" s="48"/>
    </row>
    <row r="198" spans="2:6">
      <c r="B198" s="334" t="s">
        <v>298</v>
      </c>
      <c r="C198" s="336" t="s">
        <v>309</v>
      </c>
      <c r="D198" s="337"/>
      <c r="E198" s="317" t="s">
        <v>644</v>
      </c>
      <c r="F198" s="48"/>
    </row>
    <row r="199" spans="2:6">
      <c r="B199" s="340"/>
      <c r="C199" s="341"/>
      <c r="D199" s="342"/>
      <c r="E199" s="317" t="s">
        <v>645</v>
      </c>
      <c r="F199" s="48"/>
    </row>
    <row r="200" spans="2:6">
      <c r="B200" s="335"/>
      <c r="C200" s="338"/>
      <c r="D200" s="339"/>
      <c r="E200" s="300" t="s">
        <v>559</v>
      </c>
      <c r="F200" s="48"/>
    </row>
    <row r="201" spans="2:6" ht="25" customHeight="1">
      <c r="B201" s="316" t="s">
        <v>299</v>
      </c>
      <c r="C201" s="329" t="s">
        <v>647</v>
      </c>
      <c r="D201" s="330"/>
      <c r="E201" s="300" t="s">
        <v>442</v>
      </c>
      <c r="F201" s="48"/>
    </row>
    <row r="202" spans="2:6" ht="53.15" customHeight="1">
      <c r="B202" s="316" t="s">
        <v>300</v>
      </c>
      <c r="C202" s="329" t="s">
        <v>639</v>
      </c>
      <c r="D202" s="330"/>
      <c r="E202" s="118" t="s">
        <v>301</v>
      </c>
      <c r="F202" s="48"/>
    </row>
    <row r="203" spans="2:6" ht="28" customHeight="1">
      <c r="B203" s="316" t="s">
        <v>302</v>
      </c>
      <c r="C203" s="329" t="s">
        <v>640</v>
      </c>
      <c r="D203" s="330"/>
      <c r="E203" s="118" t="s">
        <v>301</v>
      </c>
      <c r="F203" s="48"/>
    </row>
    <row r="204" spans="2:6" ht="42.65" customHeight="1">
      <c r="B204" s="316" t="s">
        <v>303</v>
      </c>
      <c r="C204" s="329" t="s">
        <v>808</v>
      </c>
      <c r="D204" s="330"/>
      <c r="E204" s="118" t="s">
        <v>301</v>
      </c>
      <c r="F204" s="48"/>
    </row>
    <row r="205" spans="2:6" ht="52.5" customHeight="1">
      <c r="B205" s="316" t="s">
        <v>304</v>
      </c>
      <c r="C205" s="329" t="s">
        <v>807</v>
      </c>
      <c r="D205" s="330"/>
      <c r="E205" s="118" t="s">
        <v>301</v>
      </c>
      <c r="F205" s="48"/>
    </row>
    <row r="206" spans="2:6" ht="38.5" customHeight="1">
      <c r="B206" s="316" t="s">
        <v>305</v>
      </c>
      <c r="C206" s="329" t="s">
        <v>806</v>
      </c>
      <c r="D206" s="330"/>
      <c r="E206" s="118" t="s">
        <v>301</v>
      </c>
      <c r="F206" s="48"/>
    </row>
    <row r="207" spans="2:6" ht="26">
      <c r="B207" s="316" t="s">
        <v>306</v>
      </c>
      <c r="C207" s="329" t="s">
        <v>307</v>
      </c>
      <c r="D207" s="330"/>
      <c r="E207" s="317" t="s">
        <v>476</v>
      </c>
      <c r="F207" s="48"/>
    </row>
    <row r="208" spans="2:6">
      <c r="B208" s="334" t="s">
        <v>642</v>
      </c>
      <c r="C208" s="336" t="s">
        <v>308</v>
      </c>
      <c r="D208" s="337"/>
      <c r="E208" s="317" t="s">
        <v>641</v>
      </c>
      <c r="F208" s="48"/>
    </row>
    <row r="209" spans="2:6" ht="26">
      <c r="B209" s="335"/>
      <c r="C209" s="338"/>
      <c r="D209" s="339"/>
      <c r="E209" s="317" t="s">
        <v>476</v>
      </c>
      <c r="F209" s="48"/>
    </row>
  </sheetData>
  <sheetProtection algorithmName="SHA-512" hashValue="j9jHSmgXFjjTr2ojul6QLbzqoVNpyfUDmpAXPCKWLH3nPpOD+mv9k7XD1+fQ4NLArH3AD++eOZtUrp6CgO/IkA==" saltValue="AVG4Z1gxO39GLs5hjdgqmg==" spinCount="100000" sheet="1" objects="1" scenarios="1"/>
  <mergeCells count="198">
    <mergeCell ref="B185:B186"/>
    <mergeCell ref="C185:C186"/>
    <mergeCell ref="D185:D186"/>
    <mergeCell ref="B190:B191"/>
    <mergeCell ref="C190:C191"/>
    <mergeCell ref="D190:D191"/>
    <mergeCell ref="B208:B209"/>
    <mergeCell ref="C208:D209"/>
    <mergeCell ref="B198:B200"/>
    <mergeCell ref="C198:D200"/>
    <mergeCell ref="D106:D109"/>
    <mergeCell ref="B114:B115"/>
    <mergeCell ref="B95:B96"/>
    <mergeCell ref="C95:C96"/>
    <mergeCell ref="D95:D96"/>
    <mergeCell ref="B100:B101"/>
    <mergeCell ref="C100:C101"/>
    <mergeCell ref="D100:D101"/>
    <mergeCell ref="B116:B117"/>
    <mergeCell ref="B140:B141"/>
    <mergeCell ref="B142:B143"/>
    <mergeCell ref="B133:B134"/>
    <mergeCell ref="B135:B136"/>
    <mergeCell ref="B131:B132"/>
    <mergeCell ref="B137:B139"/>
    <mergeCell ref="B129:B130"/>
    <mergeCell ref="B36:B38"/>
    <mergeCell ref="C36:C38"/>
    <mergeCell ref="B85:B86"/>
    <mergeCell ref="C85:C86"/>
    <mergeCell ref="B106:B109"/>
    <mergeCell ref="C106:C109"/>
    <mergeCell ref="B127:B128"/>
    <mergeCell ref="B91:B92"/>
    <mergeCell ref="C91:C92"/>
    <mergeCell ref="B93:B94"/>
    <mergeCell ref="C93:C94"/>
    <mergeCell ref="B79:B80"/>
    <mergeCell ref="C79:C80"/>
    <mergeCell ref="B71:B72"/>
    <mergeCell ref="C71:C72"/>
    <mergeCell ref="B63:B64"/>
    <mergeCell ref="C63:C64"/>
    <mergeCell ref="D168:D169"/>
    <mergeCell ref="D170:D171"/>
    <mergeCell ref="D175:D176"/>
    <mergeCell ref="D177:D178"/>
    <mergeCell ref="D149:D150"/>
    <mergeCell ref="D151:D152"/>
    <mergeCell ref="D153:D154"/>
    <mergeCell ref="D155:D156"/>
    <mergeCell ref="D114:D115"/>
    <mergeCell ref="D131:D132"/>
    <mergeCell ref="D137:D139"/>
    <mergeCell ref="D145:D146"/>
    <mergeCell ref="D140:D141"/>
    <mergeCell ref="D133:D134"/>
    <mergeCell ref="D135:D136"/>
    <mergeCell ref="D116:D117"/>
    <mergeCell ref="D127:D128"/>
    <mergeCell ref="D160:D161"/>
    <mergeCell ref="D142:D143"/>
    <mergeCell ref="D147:D148"/>
    <mergeCell ref="D129:D130"/>
    <mergeCell ref="D158:D159"/>
    <mergeCell ref="C168:C169"/>
    <mergeCell ref="C170:C171"/>
    <mergeCell ref="C175:C176"/>
    <mergeCell ref="C177:C178"/>
    <mergeCell ref="C149:C150"/>
    <mergeCell ref="C151:C152"/>
    <mergeCell ref="C153:C154"/>
    <mergeCell ref="C155:C156"/>
    <mergeCell ref="C114:C115"/>
    <mergeCell ref="C131:C132"/>
    <mergeCell ref="C137:C139"/>
    <mergeCell ref="C145:C146"/>
    <mergeCell ref="C140:C141"/>
    <mergeCell ref="C133:C134"/>
    <mergeCell ref="C135:C136"/>
    <mergeCell ref="C116:C117"/>
    <mergeCell ref="C127:C128"/>
    <mergeCell ref="C160:C161"/>
    <mergeCell ref="C142:C143"/>
    <mergeCell ref="C147:C148"/>
    <mergeCell ref="C129:C130"/>
    <mergeCell ref="C158:C159"/>
    <mergeCell ref="B168:B169"/>
    <mergeCell ref="B170:B171"/>
    <mergeCell ref="B175:B176"/>
    <mergeCell ref="B177:B178"/>
    <mergeCell ref="B145:B146"/>
    <mergeCell ref="B149:B150"/>
    <mergeCell ref="B151:B152"/>
    <mergeCell ref="B153:B154"/>
    <mergeCell ref="B155:B156"/>
    <mergeCell ref="B160:B161"/>
    <mergeCell ref="B147:B148"/>
    <mergeCell ref="B158:B159"/>
    <mergeCell ref="D93:D94"/>
    <mergeCell ref="B89:B90"/>
    <mergeCell ref="C89:C90"/>
    <mergeCell ref="D89:D90"/>
    <mergeCell ref="B83:B84"/>
    <mergeCell ref="C83:C84"/>
    <mergeCell ref="D83:D84"/>
    <mergeCell ref="B87:B88"/>
    <mergeCell ref="C87:C88"/>
    <mergeCell ref="D87:D88"/>
    <mergeCell ref="D85:D86"/>
    <mergeCell ref="D91:D92"/>
    <mergeCell ref="D79:D80"/>
    <mergeCell ref="B81:B82"/>
    <mergeCell ref="C81:C82"/>
    <mergeCell ref="D81:D82"/>
    <mergeCell ref="B75:B76"/>
    <mergeCell ref="C75:C76"/>
    <mergeCell ref="D75:D76"/>
    <mergeCell ref="B77:B78"/>
    <mergeCell ref="C77:C78"/>
    <mergeCell ref="D77:D78"/>
    <mergeCell ref="D71:D72"/>
    <mergeCell ref="B73:B74"/>
    <mergeCell ref="C73:C74"/>
    <mergeCell ref="D73:D74"/>
    <mergeCell ref="B67:B68"/>
    <mergeCell ref="C67:C68"/>
    <mergeCell ref="D67:D68"/>
    <mergeCell ref="B69:B70"/>
    <mergeCell ref="C69:C70"/>
    <mergeCell ref="D69:D70"/>
    <mergeCell ref="D63:D64"/>
    <mergeCell ref="B65:B66"/>
    <mergeCell ref="C65:C66"/>
    <mergeCell ref="D65:D66"/>
    <mergeCell ref="B59:B60"/>
    <mergeCell ref="C59:C60"/>
    <mergeCell ref="D59:D60"/>
    <mergeCell ref="B61:B62"/>
    <mergeCell ref="C61:C62"/>
    <mergeCell ref="D61:D62"/>
    <mergeCell ref="B55:B56"/>
    <mergeCell ref="C55:C56"/>
    <mergeCell ref="D55:D56"/>
    <mergeCell ref="B57:B58"/>
    <mergeCell ref="C57:C58"/>
    <mergeCell ref="D57:D58"/>
    <mergeCell ref="B30:B32"/>
    <mergeCell ref="D33:D35"/>
    <mergeCell ref="C33:C35"/>
    <mergeCell ref="B33:B35"/>
    <mergeCell ref="B51:B52"/>
    <mergeCell ref="C51:C52"/>
    <mergeCell ref="D51:D52"/>
    <mergeCell ref="B53:B54"/>
    <mergeCell ref="C53:C54"/>
    <mergeCell ref="D53:D54"/>
    <mergeCell ref="D44:D48"/>
    <mergeCell ref="C44:C48"/>
    <mergeCell ref="B44:B48"/>
    <mergeCell ref="D49:D50"/>
    <mergeCell ref="C49:C50"/>
    <mergeCell ref="B49:B50"/>
    <mergeCell ref="D36:D38"/>
    <mergeCell ref="C23:C25"/>
    <mergeCell ref="B23:B25"/>
    <mergeCell ref="B26:B28"/>
    <mergeCell ref="C26:C28"/>
    <mergeCell ref="D26:D28"/>
    <mergeCell ref="C205:D205"/>
    <mergeCell ref="C206:D206"/>
    <mergeCell ref="C207:D207"/>
    <mergeCell ref="C195:E195"/>
    <mergeCell ref="C196:D196"/>
    <mergeCell ref="C197:D197"/>
    <mergeCell ref="C201:D201"/>
    <mergeCell ref="C202:D202"/>
    <mergeCell ref="C203:D203"/>
    <mergeCell ref="C204:D204"/>
    <mergeCell ref="D23:D25"/>
    <mergeCell ref="D40:D41"/>
    <mergeCell ref="C40:C41"/>
    <mergeCell ref="B40:B41"/>
    <mergeCell ref="B42:B43"/>
    <mergeCell ref="C42:C43"/>
    <mergeCell ref="D42:D43"/>
    <mergeCell ref="D30:D32"/>
    <mergeCell ref="C30:C32"/>
    <mergeCell ref="B2:E2"/>
    <mergeCell ref="B11:B16"/>
    <mergeCell ref="C11:C16"/>
    <mergeCell ref="D11:D16"/>
    <mergeCell ref="D17:D19"/>
    <mergeCell ref="C17:C19"/>
    <mergeCell ref="B17:B19"/>
    <mergeCell ref="D20:D22"/>
    <mergeCell ref="B20:B22"/>
    <mergeCell ref="C20:C22"/>
  </mergeCells>
  <phoneticPr fontId="19" type="noConversion"/>
  <hyperlinks>
    <hyperlink ref="E8" r:id="rId1" xr:uid="{D95CAB3F-9D82-4419-BA69-9086726EB6E2}"/>
    <hyperlink ref="E10" r:id="rId2" xr:uid="{D2D8046C-78A2-4CA3-81E5-13DCFB17CD2A}"/>
    <hyperlink ref="E12" location="People!A1" display="ESG Data set - People" xr:uid="{F3CF938D-B982-4571-90B1-13926476F84C}"/>
    <hyperlink ref="E13" location="Employees!A1" display="ESG Data set - Employees" xr:uid="{2F664BE3-5817-4ABC-8113-F48444AF3790}"/>
    <hyperlink ref="E14" location="'Employees by Function'!A1" display="ESG Data set - Employees by function" xr:uid="{04485299-F2F9-4EC3-BF29-DBB752D4E934}"/>
    <hyperlink ref="E15" location="'Employees by Level'!A1" display="ESG Data set - Employees by level" xr:uid="{4F92109A-748A-44E0-8F29-6C86E71310A7}"/>
    <hyperlink ref="E16" location="Contractors!A1" display="ESG Data set - Contractors" xr:uid="{ECADA502-03F7-4EBB-88C8-CCED69255170}"/>
    <hyperlink ref="E41" r:id="rId3" xr:uid="{A61D8BF5-121F-4935-9D92-5FFC141A830A}"/>
    <hyperlink ref="E42" r:id="rId4" xr:uid="{C4389697-38C1-439D-B1C6-8370866D2BB3}"/>
    <hyperlink ref="E43" r:id="rId5" display="Management Information Circular" xr:uid="{05C483A6-96C5-4DC5-8A19-5F8114C42936}"/>
    <hyperlink ref="E48" r:id="rId6" display="Management Information Circular" xr:uid="{44C047FA-7A25-4094-821D-1372C4AD6A33}"/>
    <hyperlink ref="E47" r:id="rId7" xr:uid="{1D405B2F-9B1A-4FE4-BAC2-7A830A673C50}"/>
    <hyperlink ref="E49" r:id="rId8" xr:uid="{9F5757BB-307E-42EE-B076-A78D5A08C900}"/>
    <hyperlink ref="E50" r:id="rId9" display="Management Information Circular" xr:uid="{805A0FF6-0F13-4217-8765-4F869003D14D}"/>
    <hyperlink ref="E51" r:id="rId10" xr:uid="{B1DA3181-2D9C-4303-B1DB-D48E226873E8}"/>
    <hyperlink ref="E52" r:id="rId11" display="Management Information Circular" xr:uid="{0510BE70-4ABC-4F3C-A972-F4A78EE4115F}"/>
    <hyperlink ref="E53" r:id="rId12" xr:uid="{D02D3332-2344-4D1C-A1F4-8FBC7ED78F77}"/>
    <hyperlink ref="E54" r:id="rId13" display="Management Information Circular" xr:uid="{90F8AF38-DBDC-47D3-BB7D-2795AC049CFF}"/>
    <hyperlink ref="E55" r:id="rId14" xr:uid="{46687335-EEF1-4850-A681-C7198362E528}"/>
    <hyperlink ref="E56" r:id="rId15" display="Management Information Circular" xr:uid="{C804AE81-2590-4352-948D-7314418B7D7B}"/>
    <hyperlink ref="E57" r:id="rId16" xr:uid="{9823532E-24A9-448C-834C-B207221739AA}"/>
    <hyperlink ref="E58" r:id="rId17" display="Management Information Circular" xr:uid="{51A8378C-FE36-4638-9BD2-C7AB9DFB5CB3}"/>
    <hyperlink ref="E59" r:id="rId18" xr:uid="{AC8387BB-246C-4D73-BE4B-A2FD029C740D}"/>
    <hyperlink ref="E60" r:id="rId19" display="Management Information Circular" xr:uid="{B7F1323C-DC14-4DA5-8E03-F4C21CF24CAD}"/>
    <hyperlink ref="E61" r:id="rId20" xr:uid="{1C959528-DCE8-49D9-8568-E38B140B39E7}"/>
    <hyperlink ref="E62" r:id="rId21" display="Management Information Circular" xr:uid="{F60C1CB6-11B0-4BBD-92D9-EB6E21078FEF}"/>
    <hyperlink ref="E63" r:id="rId22" xr:uid="{CF16CD48-A862-41A2-995D-9135008D9885}"/>
    <hyperlink ref="E64" r:id="rId23" display="Management Information Circular" xr:uid="{E0F8E666-D09F-4E36-B7A4-AAC9D0B544C1}"/>
    <hyperlink ref="E65" r:id="rId24" xr:uid="{263FA2D0-297F-4F2D-BBD4-1053F0A99A46}"/>
    <hyperlink ref="E66" r:id="rId25" display="Management Information Circular" xr:uid="{99F3A670-3FF6-4B2E-83FB-0B76E59DC6BB}"/>
    <hyperlink ref="E67" r:id="rId26" xr:uid="{46CEDC99-626D-4F67-9B94-F72E0F597656}"/>
    <hyperlink ref="E68" r:id="rId27" display="Management Information Circular" xr:uid="{7A2F3EC6-FF24-4C7D-8EF9-6241E7969937}"/>
    <hyperlink ref="E69" r:id="rId28" xr:uid="{ED933E5B-53DD-407F-9146-BF5A6A08619C}"/>
    <hyperlink ref="E70" r:id="rId29" display="Management Information Circular" xr:uid="{EDCE0F6E-8726-43F7-8226-41184FC4001E}"/>
    <hyperlink ref="E71" r:id="rId30" xr:uid="{0D83DCD2-37FD-42CD-B09D-1DCC0AC074B2}"/>
    <hyperlink ref="E72" r:id="rId31" display="Management Information Circular" xr:uid="{EA3A36DB-FD21-4511-ABD1-824E0E306C89}"/>
    <hyperlink ref="E73" r:id="rId32" xr:uid="{477373D3-8C08-4997-AA83-EE22A15FC214}"/>
    <hyperlink ref="E74" r:id="rId33" display="Management Information Circular" xr:uid="{7DB0DB46-72A0-4C13-BBA3-AECF333C78C7}"/>
    <hyperlink ref="E75" r:id="rId34" xr:uid="{FAC2ECE2-0F92-428D-A060-2D29C384921C}"/>
    <hyperlink ref="E76" r:id="rId35" display="Management Information Circular" xr:uid="{CB73A714-7FCB-4276-B1F4-D740D1623A4C}"/>
    <hyperlink ref="E77" r:id="rId36" xr:uid="{5BACCAE1-8C06-4A28-94D9-67E0EFC6379F}"/>
    <hyperlink ref="E78" r:id="rId37" display="Management Information Circular" xr:uid="{EBFE32B7-6FC7-4912-B4A7-A51E7DD7EB44}"/>
    <hyperlink ref="E79" r:id="rId38" xr:uid="{F766053C-18F5-4B96-BE06-784B59C451BD}"/>
    <hyperlink ref="E80" r:id="rId39" display="Management Information Circular" xr:uid="{95EB3B38-D15C-4EDE-A349-9CAFACA9C1B4}"/>
    <hyperlink ref="E81" r:id="rId40" xr:uid="{0A157FE8-D49F-45F7-9C52-4ADC617FB1C6}"/>
    <hyperlink ref="E82" r:id="rId41" display="Management Information Circular" xr:uid="{E60E3BCE-D97F-4677-94BF-B96B1AEAAF0B}"/>
    <hyperlink ref="E83" r:id="rId42" xr:uid="{4BAF1B0F-8FE2-4428-8686-AD2C7271248E}"/>
    <hyperlink ref="E84" r:id="rId43" display="Management Information Circular" xr:uid="{592CBD4C-131E-4CAA-9AC0-E3EBE324BD49}"/>
    <hyperlink ref="E90" location="'Other employees-related Info'!A1" display="ESG data set - Other employee related info" xr:uid="{5E0B0860-9A72-4879-B85E-D4F09C43D795}"/>
    <hyperlink ref="E96" r:id="rId44" xr:uid="{95DBC063-CCDF-4A11-AEDC-C7F7633518EC}"/>
    <hyperlink ref="E99" location="Index!A1" display="ESG data set" xr:uid="{3473139A-1305-4D39-9A74-B840D6AE593F}"/>
    <hyperlink ref="E113" location="'Local Employment'!A1" display="ESG data set - Local emloyment" xr:uid="{21E85712-054E-4924-B2B4-9A8BB464F266}"/>
    <hyperlink ref="E124" location="Materials!A1" display="ESG data set - Materials" xr:uid="{377BBDB9-6609-4387-BE91-4D7542C30E39}"/>
    <hyperlink ref="E128" location="'Energy Use '!A1" display="ESG data set - Energy use" xr:uid="{7D733118-360F-43A5-8366-477D716B760F}"/>
    <hyperlink ref="E130" location="'Energy Use '!A1" display="ESG data set - Energy use" xr:uid="{A307148A-C1F1-4078-A700-4BEDD733EF67}"/>
    <hyperlink ref="E132" location="'Energy Use '!A1" display="ESG data set - Energy use" xr:uid="{4D9F9D59-333D-4629-80F7-279031DA7ADD}"/>
    <hyperlink ref="E138" location="'Water Use'!A1" display="ESG data set - Water use" xr:uid="{255F1E5D-AE02-4BCB-B4B5-6A4F385AACFE}"/>
    <hyperlink ref="E139" location="'Freshwater Intensity'!A1" display="ESG data set - Freshwater intensity" xr:uid="{53FA2784-8F99-4417-92BF-A47446F28AFB}"/>
    <hyperlink ref="E141" location="'Water Discharge'!A1" display="Water discharge" xr:uid="{E815836A-5507-4575-8D7B-396608D89EA9}"/>
    <hyperlink ref="E143" location="'Land Use and Biodiversity'!A1" display="ESG data set - Land use and Biodiversity" xr:uid="{49111B2B-A5C0-4D69-AED2-525F048A1B3D}"/>
    <hyperlink ref="E146" location="'Land Use and Biodiversity'!A1" display="ESG data set - Land use and Biodiversity" xr:uid="{4FBAD100-E19F-4540-B58D-DDD3DB5D6561}"/>
    <hyperlink ref="E148" location="'GHG Emissions'!A1" display="ESG data set - GHG Emissions" xr:uid="{AF1DE33D-D78E-44B1-9601-F2C72577B288}"/>
    <hyperlink ref="E150" location="'GHG Emissions'!A1" display="ESG data set - GHG Emissions" xr:uid="{ED8ED695-2AD0-4D0A-917C-8A84CC1E7439}"/>
    <hyperlink ref="E152" location="'GHG Emissions'!A1" display="ESG data set - GHG Emissions" xr:uid="{5A82C7EB-F62D-4531-9187-7810A46C324C}"/>
    <hyperlink ref="E154" location="'GHG Emissions Intensity'!A1" display="ESG data set - GHG Emissions intensity" xr:uid="{251A4FD4-D28E-4F2B-A703-9D810A36E54E}"/>
    <hyperlink ref="E156" location="'GHG Emissions'!A1" display="ESG data set - GHG Emissions" xr:uid="{1EE52538-CE1B-4CA7-9155-330F56B8847D}"/>
    <hyperlink ref="E157" location="'GHG Emissions'!A1" display="ESG data set - GHG Emissions" xr:uid="{A58F1F26-332A-4ECC-9C38-BCF8EF9C9335}"/>
    <hyperlink ref="E162" location="Waste!A1" display="ESG data set - Waste" xr:uid="{A53D551E-0576-4974-B002-613E7D16A705}"/>
    <hyperlink ref="E163" location="Waste!A1" display="ESG data set - Waste" xr:uid="{AC85B3D3-3ECF-4AE3-B4CF-0F1C5735943E}"/>
    <hyperlink ref="E164" location="Waste!A1" display="ESG data set - Waste" xr:uid="{08BFDD53-6597-41BD-B1C1-2F34B98E2CBC}"/>
    <hyperlink ref="E165" location="'Environmental Fines'!A1" display="Environmental fines" xr:uid="{3658B56B-1DBC-4D10-9259-7AB2053F5C6E}"/>
    <hyperlink ref="E167" location="Turnover!A1" display="Turnover" xr:uid="{9BCB70E0-4ED2-48A3-99B8-CFEFAF361230}"/>
    <hyperlink ref="E169" location="'Other Safety Metrics'!A1" display="ESG data set - Other Safety Metrics" xr:uid="{96D64DCB-AF3E-46B8-87C0-F84802989C13}"/>
    <hyperlink ref="E171" location="'Health and Safety'!A1" display="ESG data set - Health and Safety" xr:uid="{55F8FCAB-B95C-4CEA-AFC3-9B71BB6F84B3}"/>
    <hyperlink ref="E172" location="'Average hours training'!A1" display="ESG data set - Average hours training" xr:uid="{E901D1C5-6451-412B-B86F-1F73F35FED69}"/>
    <hyperlink ref="E174" location="'Regular Performance Review'!A1" display="ESG data set - Regular Performance Review" xr:uid="{013C2471-46EE-4F11-90CD-83EB66D3FE90}"/>
    <hyperlink ref="E175" r:id="rId45" display="Management Information Circular" xr:uid="{F03B468B-E81A-42C5-A661-950C2E55FAC4}"/>
    <hyperlink ref="E176" location="'Employees by Level'!A1" display="ESG data set - Employees by level" xr:uid="{DEFBCF3D-65B7-453D-927D-62C9DB50283E}"/>
    <hyperlink ref="E178" location="'Other employees-related Info'!A1" display="ESG data set - Other Employees-related info" xr:uid="{2CC7EB82-497B-49A7-81CD-8F1AA46DD18B}"/>
    <hyperlink ref="E179" location="'Other employees-related Info'!A1" display="ESG data set - Other Employees-related info" xr:uid="{96E78D57-168A-44B7-B3A7-D44CE4EBE622}"/>
    <hyperlink ref="E86" location="'Environmental Fines'!A1" display="Environmental fines" xr:uid="{AA0873AB-650D-4F86-B826-B7945F29D628}"/>
    <hyperlink ref="E196" location="'Land Use and Biodiversity'!A1" display="ESG data set - Land use and Biodiversity" xr:uid="{B9B1A3A6-F4FA-4B28-B24E-3802E54FDB92}"/>
    <hyperlink ref="E197" location="'Land Use and Biodiversity'!A1" display="ESG data set - Land use and Biodiversity" xr:uid="{C50C51DD-2736-4111-8072-BA8E54C29D13}"/>
    <hyperlink ref="E200" location="Waste!A1" display="ESG data set - Waste" xr:uid="{A001AB3C-A2F2-4CC4-AFD5-72D8DDCD677F}"/>
    <hyperlink ref="E201" location="'Other employees-related Info'!A1" display="ESG data set - Other employee related info" xr:uid="{A0467544-8876-4A02-8A2C-87F92CFD00D7}"/>
    <hyperlink ref="E23" r:id="rId46" xr:uid="{AAF5394D-159D-48C7-AD67-8858037B21B4}"/>
    <hyperlink ref="E24" r:id="rId47" xr:uid="{23370066-F897-4CF6-B5F7-CDCD2DA85870}"/>
    <hyperlink ref="E25" r:id="rId48" xr:uid="{E062F318-2652-4390-A559-E7F6C4761A8A}"/>
    <hyperlink ref="E26" r:id="rId49" xr:uid="{2F1115B3-3070-483A-84C9-0882EC1A7DEF}"/>
    <hyperlink ref="E27" r:id="rId50" xr:uid="{C0E5AFE4-F3F1-4745-8DEC-A0D7C4F70451}"/>
    <hyperlink ref="E28" r:id="rId51" xr:uid="{B4F60BA3-DAB8-45E9-AC3C-BB28043F378F}"/>
    <hyperlink ref="E33" r:id="rId52" xr:uid="{DE37493B-B759-478F-8CFE-59766D482C3F}"/>
    <hyperlink ref="E34" r:id="rId53" xr:uid="{B22D9852-BFFE-48BE-82C6-4BFE08B93371}"/>
    <hyperlink ref="E35" r:id="rId54" xr:uid="{BA5C60BA-14AD-47C3-86AC-931C13CDB3B9}"/>
    <hyperlink ref="E36" r:id="rId55" xr:uid="{8388EEE3-2586-4E26-B322-D567E24DC597}"/>
    <hyperlink ref="E37" r:id="rId56" xr:uid="{D01F8364-2AAE-4E9E-8097-FE75E3CC010A}"/>
    <hyperlink ref="E38" r:id="rId57" xr:uid="{4B47837D-F8D2-4B5D-A76D-08B7F1183CB5}"/>
    <hyperlink ref="E44" r:id="rId58" xr:uid="{C965486E-1310-44E4-891F-37FAF29310EE}"/>
    <hyperlink ref="E45" r:id="rId59" xr:uid="{38B753E2-448A-413C-BC39-C448E7518567}"/>
    <hyperlink ref="E46" r:id="rId60" xr:uid="{AF52BB21-CEAD-4A64-BD0A-9A0505209C44}"/>
    <hyperlink ref="E107" r:id="rId61" xr:uid="{370E0094-2CD6-472A-B745-8BFA25222E12}"/>
    <hyperlink ref="E108" r:id="rId62" xr:uid="{419BFA3D-5AE2-4BCF-8396-A043AD697698}"/>
    <hyperlink ref="E109" r:id="rId63" xr:uid="{72615B2C-DB44-4F75-86DA-EAADC7A0881B}"/>
    <hyperlink ref="E31" r:id="rId64" xr:uid="{183302BE-0DD3-42CF-910E-35BD73109955}"/>
    <hyperlink ref="E32" r:id="rId65" xr:uid="{5DBCA57A-1F4F-4822-B365-1E62FA2CC667}"/>
    <hyperlink ref="E88" r:id="rId66" xr:uid="{4E2C27B9-3A91-4363-9F6B-DAE773E3FF39}"/>
    <hyperlink ref="E92" r:id="rId67" xr:uid="{314CF865-6E76-4F22-BDE1-A9DCB9FDD554}"/>
    <hyperlink ref="E94" r:id="rId68" xr:uid="{AF325475-1459-40C9-A310-432B57DC2466}"/>
    <hyperlink ref="E87" r:id="rId69" xr:uid="{5599AEF5-DFB4-4720-B79E-F4CA9964C82A}"/>
    <hyperlink ref="E91" r:id="rId70" xr:uid="{9A66DC58-E11D-4FB6-B866-1FDAB24BCA9B}"/>
    <hyperlink ref="E93" r:id="rId71" xr:uid="{9E8ED588-0940-41DA-A0A1-81AB83F4945C}"/>
    <hyperlink ref="E134" r:id="rId72" xr:uid="{C3B59A9D-71F0-49D0-A13B-B0884BCC10A4}"/>
    <hyperlink ref="E136" r:id="rId73" xr:uid="{3F889A98-257A-4DEF-B91A-82908E3332DE}"/>
    <hyperlink ref="E159" r:id="rId74" xr:uid="{77BC43BF-5EA1-4661-A6FF-726A7EEDB3C7}"/>
    <hyperlink ref="E161" r:id="rId75" xr:uid="{98B3A03D-1CE1-43ED-B08B-473CF3994A21}"/>
    <hyperlink ref="E191" r:id="rId76" xr:uid="{C190A1AB-9850-4F26-95D5-6B8791EDD537}"/>
    <hyperlink ref="E5:E7" r:id="rId77" display="Our Business" xr:uid="{39E2AD8E-7E2F-43CA-8B75-0E85669BDDD5}"/>
    <hyperlink ref="E9" r:id="rId78" xr:uid="{7FA0AF24-025F-4026-BC39-0B8DC1E7DE73}"/>
    <hyperlink ref="E11" r:id="rId79" display="https://s27.q4cdn.com/486073686/files/doc_documents/2022/2022-Sustainability-Report.pdf" xr:uid="{CCFF88D6-D410-4AB9-A9D9-436C69B468BA}"/>
    <hyperlink ref="E17:E22" r:id="rId80" display="Our Business" xr:uid="{6C7863EC-0E67-4D9C-A582-7EC1359BCCE3}"/>
    <hyperlink ref="E29:E30" r:id="rId81" display="A Message from the CEO" xr:uid="{01DA5E49-C968-47E1-9114-0519DFD6603A}"/>
    <hyperlink ref="E39:E40" r:id="rId82" display="Governance, Business Ethics and Transparency" xr:uid="{473B2D5D-F92E-4453-B4AC-B23F867734D3}"/>
    <hyperlink ref="E85" r:id="rId83" xr:uid="{BB3F3E2D-3E4D-4BD9-9B08-ED0F1F0859E6}"/>
    <hyperlink ref="E89" r:id="rId84" display="https://s27.q4cdn.com/486073686/files/doc_documents/2022/2022-Sustainability-Report.pdf" xr:uid="{0242B736-1BB3-4E90-963E-391759A53E22}"/>
    <hyperlink ref="E95" r:id="rId85" xr:uid="{5D24E7A9-B336-47E4-9B38-96BE2DF38EC2}"/>
    <hyperlink ref="E97:E98" r:id="rId86" display="Materiality Assessment" xr:uid="{369889C1-AD1A-4C87-A92B-C1188F6B2B76}"/>
    <hyperlink ref="E100:E106" r:id="rId87" display="About this report" xr:uid="{E03F9DBF-298A-4F6D-89C1-57B05C36D3EF}"/>
    <hyperlink ref="E110:E112" r:id="rId88" display="Total Economic Impact " xr:uid="{760778D0-5CBC-42CA-8581-E60280762A9B}"/>
    <hyperlink ref="E114:E123" r:id="rId89" display="Contribution to Local Development" xr:uid="{32C4EEE3-B0B1-4999-8FCC-58B4A6D2B636}"/>
    <hyperlink ref="E127" r:id="rId90" xr:uid="{103168A3-7E54-4AD5-8F52-D3DAA043A7F9}"/>
    <hyperlink ref="E129" r:id="rId91" xr:uid="{7AB8B2B0-D9A7-464A-8A6F-BACB6C3293D1}"/>
    <hyperlink ref="E131" r:id="rId92" xr:uid="{B7417EE9-1EED-4EDC-862F-36603F65E2C0}"/>
    <hyperlink ref="E133" r:id="rId93" xr:uid="{FABB1B4C-0B6B-46BB-B3FA-658FD5983FFB}"/>
    <hyperlink ref="E135" r:id="rId94" xr:uid="{4507E7A4-1E0E-4FAB-8F62-3DF123763F5F}"/>
    <hyperlink ref="E137" r:id="rId95" xr:uid="{D5A59C36-F5C6-43E1-AE78-7DADFA8CE75C}"/>
    <hyperlink ref="E140" r:id="rId96" xr:uid="{14892725-19F4-49CE-BC86-ED0DAF22ED38}"/>
    <hyperlink ref="E142" r:id="rId97" xr:uid="{CBD0AF53-CBB0-468D-8478-72F72DCA0C04}"/>
    <hyperlink ref="E144" r:id="rId98" xr:uid="{8721E613-67D8-4A50-9E45-A3E7535D77E3}"/>
    <hyperlink ref="E145" r:id="rId99" xr:uid="{9FF632CF-A460-41D3-99BD-956B69C30CA9}"/>
    <hyperlink ref="E147" r:id="rId100" xr:uid="{73E98B1E-FC34-4AFA-AE2A-92174D32B00B}"/>
    <hyperlink ref="E149" r:id="rId101" xr:uid="{CA3D9210-E0CA-4031-8640-2B8529EAF36C}"/>
    <hyperlink ref="E151" r:id="rId102" xr:uid="{041D396E-BF14-4A2F-84C1-F55A9F20FC3E}"/>
    <hyperlink ref="E153" r:id="rId103" xr:uid="{F529CF7E-4AFA-47FF-BBA5-80EB0E4F903B}"/>
    <hyperlink ref="E155" r:id="rId104" xr:uid="{860286F4-74EA-4026-A83B-1B3A8E609033}"/>
    <hyperlink ref="E158" r:id="rId105" xr:uid="{26F5EDD5-EDA4-493B-AAEE-E5EB7FA50621}"/>
    <hyperlink ref="E160" r:id="rId106" xr:uid="{ED8C26F4-CF85-499B-8ACE-4E193B330994}"/>
    <hyperlink ref="E166" r:id="rId107" xr:uid="{2F8C1453-AA96-4AD1-A28E-4303BE6CAD4A}"/>
    <hyperlink ref="E168" r:id="rId108" xr:uid="{DC8C345F-C6EA-4BFF-8B65-AF4BA6EF5E4E}"/>
    <hyperlink ref="E170" r:id="rId109" xr:uid="{6F787C60-B778-420B-AA2D-8A701A0C167F}"/>
    <hyperlink ref="E173" r:id="rId110" xr:uid="{1D1E7A4C-8D3D-482D-A365-8A37AF2C12EC}"/>
    <hyperlink ref="E177" r:id="rId111" xr:uid="{6C4BAA6D-8664-46F7-B0C1-A5EAA6828C00}"/>
    <hyperlink ref="E183" r:id="rId112" xr:uid="{11AC52F0-9F97-496A-8191-178A7D529F38}"/>
    <hyperlink ref="E185" r:id="rId113" xr:uid="{AE5903A1-2F26-4E1A-9CB8-C5FFEA0E324E}"/>
    <hyperlink ref="E186" r:id="rId114" xr:uid="{B1746441-29BA-4B3B-A0E9-20B50450B00D}"/>
    <hyperlink ref="E187" r:id="rId115" xr:uid="{DAC8A160-7FFE-49F4-96B9-852AF2E42B28}"/>
    <hyperlink ref="E188" r:id="rId116" xr:uid="{9BB072A5-E2A3-447C-A3B6-661217B82411}"/>
    <hyperlink ref="E190" r:id="rId117" xr:uid="{EF05DA17-56BA-4FCB-8F94-265A0421CB3E}"/>
    <hyperlink ref="E192" r:id="rId118" xr:uid="{B83052D6-4EB8-45C3-8B27-3DC32B354F6B}"/>
    <hyperlink ref="E193" r:id="rId119" xr:uid="{8AB249B5-0A05-4CEB-9EC2-D6FB87E30DFC}"/>
    <hyperlink ref="E198" r:id="rId120" xr:uid="{38D2B96A-F46C-4BC3-82E1-2A7C663717D8}"/>
    <hyperlink ref="E199" r:id="rId121" xr:uid="{782B4629-8774-42CE-8A73-5448BA658C46}"/>
    <hyperlink ref="E207" r:id="rId122" xr:uid="{DAD58CE0-1714-459D-B500-F027BF18F0AD}"/>
    <hyperlink ref="E208" r:id="rId123" xr:uid="{50ACC024-876B-42FC-A712-94EFC2E3891C}"/>
    <hyperlink ref="E209" r:id="rId124" xr:uid="{3DCF3873-2C3D-4F2F-BCDF-5D6DA954269A}"/>
    <hyperlink ref="E4" location="'Cover page'!A1" display="Front Cover" xr:uid="{D17CF1A3-3D5B-4D63-8CE2-38CA40C23E8D}"/>
    <hyperlink ref="E184" r:id="rId125" xr:uid="{07124AD0-0353-4866-9C41-8A956BA4E49C}"/>
  </hyperlinks>
  <pageMargins left="0.7" right="0.7" top="0.75" bottom="0.75" header="0.3" footer="0.3"/>
  <pageSetup paperSize="9" orientation="portrait" r:id="rId126"/>
  <drawing r:id="rId1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30A3-0283-479E-9114-42413BD8BCB9}">
  <dimension ref="B1:F30"/>
  <sheetViews>
    <sheetView showGridLines="0" topLeftCell="A19" zoomScale="130" zoomScaleNormal="130" workbookViewId="0">
      <selection activeCell="D28" sqref="D28"/>
    </sheetView>
  </sheetViews>
  <sheetFormatPr defaultRowHeight="13"/>
  <cols>
    <col min="2" max="2" width="17.69921875" customWidth="1"/>
    <col min="3" max="3" width="27.5" customWidth="1"/>
    <col min="4" max="4" width="44.296875" customWidth="1"/>
    <col min="5" max="5" width="43.5" customWidth="1"/>
  </cols>
  <sheetData>
    <row r="1" spans="2:6" ht="70" customHeight="1"/>
    <row r="2" spans="2:6">
      <c r="B2" s="345" t="s">
        <v>650</v>
      </c>
      <c r="C2" s="345"/>
      <c r="D2" s="345"/>
      <c r="E2" s="345"/>
    </row>
    <row r="3" spans="2:6">
      <c r="B3" s="278" t="s">
        <v>310</v>
      </c>
      <c r="C3" s="278" t="s">
        <v>311</v>
      </c>
      <c r="D3" s="279" t="s">
        <v>312</v>
      </c>
      <c r="E3" s="280" t="s">
        <v>651</v>
      </c>
    </row>
    <row r="4" spans="2:6" ht="45" customHeight="1">
      <c r="B4" s="318" t="s">
        <v>313</v>
      </c>
      <c r="C4" s="318" t="s">
        <v>314</v>
      </c>
      <c r="D4" s="318" t="s">
        <v>315</v>
      </c>
      <c r="E4" s="300" t="s">
        <v>648</v>
      </c>
      <c r="F4" s="48"/>
    </row>
    <row r="5" spans="2:6" ht="51.65" customHeight="1">
      <c r="B5" s="318" t="s">
        <v>313</v>
      </c>
      <c r="C5" s="318" t="s">
        <v>316</v>
      </c>
      <c r="D5" s="318" t="s">
        <v>795</v>
      </c>
      <c r="E5" s="317" t="s">
        <v>467</v>
      </c>
      <c r="F5" s="48"/>
    </row>
    <row r="6" spans="2:6" ht="66.75" customHeight="1">
      <c r="B6" s="118" t="s">
        <v>317</v>
      </c>
      <c r="C6" s="318" t="s">
        <v>318</v>
      </c>
      <c r="D6" s="318" t="s">
        <v>319</v>
      </c>
      <c r="E6" s="300" t="s">
        <v>649</v>
      </c>
      <c r="F6" s="48"/>
    </row>
    <row r="7" spans="2:6" ht="27.65" customHeight="1">
      <c r="B7" s="318" t="s">
        <v>320</v>
      </c>
      <c r="C7" s="318" t="s">
        <v>321</v>
      </c>
      <c r="D7" s="318" t="s">
        <v>322</v>
      </c>
      <c r="E7" s="300" t="s">
        <v>545</v>
      </c>
      <c r="F7" s="48"/>
    </row>
    <row r="8" spans="2:6" ht="38.5" customHeight="1">
      <c r="B8" s="343" t="s">
        <v>323</v>
      </c>
      <c r="C8" s="343" t="s">
        <v>324</v>
      </c>
      <c r="D8" s="343" t="s">
        <v>325</v>
      </c>
      <c r="E8" s="300" t="s">
        <v>530</v>
      </c>
      <c r="F8" s="48"/>
    </row>
    <row r="9" spans="2:6">
      <c r="B9" s="344"/>
      <c r="C9" s="344"/>
      <c r="D9" s="344"/>
      <c r="E9" s="317" t="s">
        <v>652</v>
      </c>
      <c r="F9" s="48"/>
    </row>
    <row r="10" spans="2:6" ht="39">
      <c r="B10" s="318" t="s">
        <v>323</v>
      </c>
      <c r="C10" s="318" t="s">
        <v>326</v>
      </c>
      <c r="D10" s="318" t="s">
        <v>327</v>
      </c>
      <c r="E10" s="300" t="s">
        <v>646</v>
      </c>
      <c r="F10" s="48"/>
    </row>
    <row r="11" spans="2:6" ht="52">
      <c r="B11" s="318" t="s">
        <v>328</v>
      </c>
      <c r="C11" s="318" t="s">
        <v>329</v>
      </c>
      <c r="D11" s="318" t="s">
        <v>330</v>
      </c>
      <c r="E11" s="300" t="s">
        <v>559</v>
      </c>
      <c r="F11" s="48"/>
    </row>
    <row r="12" spans="2:6" ht="52">
      <c r="B12" s="318" t="s">
        <v>328</v>
      </c>
      <c r="C12" s="318" t="s">
        <v>331</v>
      </c>
      <c r="D12" s="318" t="s">
        <v>332</v>
      </c>
      <c r="E12" s="300" t="s">
        <v>559</v>
      </c>
      <c r="F12" s="48"/>
    </row>
    <row r="13" spans="2:6" ht="52">
      <c r="B13" s="318" t="s">
        <v>328</v>
      </c>
      <c r="C13" s="318" t="s">
        <v>333</v>
      </c>
      <c r="D13" s="318" t="s">
        <v>334</v>
      </c>
      <c r="E13" s="317" t="s">
        <v>653</v>
      </c>
      <c r="F13" s="48"/>
    </row>
    <row r="14" spans="2:6" ht="25.5" customHeight="1">
      <c r="B14" s="318" t="s">
        <v>335</v>
      </c>
      <c r="C14" s="318" t="s">
        <v>336</v>
      </c>
      <c r="D14" s="318" t="s">
        <v>337</v>
      </c>
      <c r="E14" s="300" t="s">
        <v>792</v>
      </c>
      <c r="F14" s="48"/>
    </row>
    <row r="15" spans="2:6" ht="53.25" customHeight="1">
      <c r="B15" s="318" t="s">
        <v>335</v>
      </c>
      <c r="C15" s="318" t="s">
        <v>338</v>
      </c>
      <c r="D15" s="318" t="s">
        <v>794</v>
      </c>
      <c r="E15" s="318" t="s">
        <v>339</v>
      </c>
      <c r="F15" s="48"/>
    </row>
    <row r="16" spans="2:6" ht="52">
      <c r="B16" s="318" t="s">
        <v>335</v>
      </c>
      <c r="C16" s="318" t="s">
        <v>340</v>
      </c>
      <c r="D16" s="318" t="s">
        <v>341</v>
      </c>
      <c r="E16" s="318" t="s">
        <v>342</v>
      </c>
      <c r="F16" s="48"/>
    </row>
    <row r="17" spans="2:6" ht="52">
      <c r="B17" s="318" t="s">
        <v>343</v>
      </c>
      <c r="C17" s="318" t="s">
        <v>344</v>
      </c>
      <c r="D17" s="318" t="s">
        <v>345</v>
      </c>
      <c r="E17" s="318" t="s">
        <v>346</v>
      </c>
      <c r="F17" s="48"/>
    </row>
    <row r="18" spans="2:6" ht="52">
      <c r="B18" s="318" t="s">
        <v>343</v>
      </c>
      <c r="C18" s="318" t="s">
        <v>347</v>
      </c>
      <c r="D18" s="318" t="s">
        <v>348</v>
      </c>
      <c r="E18" s="318" t="s">
        <v>346</v>
      </c>
      <c r="F18" s="48"/>
    </row>
    <row r="19" spans="2:6" ht="52">
      <c r="B19" s="318" t="s">
        <v>343</v>
      </c>
      <c r="C19" s="318" t="s">
        <v>349</v>
      </c>
      <c r="D19" s="318" t="s">
        <v>350</v>
      </c>
      <c r="E19" s="317" t="s">
        <v>416</v>
      </c>
      <c r="F19" s="48"/>
    </row>
    <row r="20" spans="2:6">
      <c r="B20" s="343" t="s">
        <v>351</v>
      </c>
      <c r="C20" s="343" t="s">
        <v>352</v>
      </c>
      <c r="D20" s="343" t="s">
        <v>353</v>
      </c>
      <c r="E20" s="317" t="s">
        <v>416</v>
      </c>
      <c r="F20" s="48"/>
    </row>
    <row r="21" spans="2:6">
      <c r="B21" s="344"/>
      <c r="C21" s="344"/>
      <c r="D21" s="344"/>
      <c r="E21" s="317" t="s">
        <v>477</v>
      </c>
      <c r="F21" s="48"/>
    </row>
    <row r="22" spans="2:6" ht="26">
      <c r="B22" s="318" t="s">
        <v>351</v>
      </c>
      <c r="C22" s="318" t="s">
        <v>354</v>
      </c>
      <c r="D22" s="318" t="s">
        <v>355</v>
      </c>
      <c r="E22" s="118">
        <v>0</v>
      </c>
      <c r="F22" s="48"/>
    </row>
    <row r="23" spans="2:6" ht="39">
      <c r="B23" s="118" t="s">
        <v>356</v>
      </c>
      <c r="C23" s="318" t="s">
        <v>357</v>
      </c>
      <c r="D23" s="318" t="s">
        <v>358</v>
      </c>
      <c r="E23" s="300" t="s">
        <v>654</v>
      </c>
      <c r="F23" s="48"/>
    </row>
    <row r="24" spans="2:6" ht="26">
      <c r="B24" s="118" t="s">
        <v>356</v>
      </c>
      <c r="C24" s="318" t="s">
        <v>359</v>
      </c>
      <c r="D24" s="318" t="s">
        <v>360</v>
      </c>
      <c r="E24" s="300" t="s">
        <v>442</v>
      </c>
      <c r="F24" s="48"/>
    </row>
    <row r="25" spans="2:6" ht="68.25" customHeight="1">
      <c r="B25" s="318" t="s">
        <v>361</v>
      </c>
      <c r="C25" s="318" t="s">
        <v>362</v>
      </c>
      <c r="D25" s="318" t="s">
        <v>363</v>
      </c>
      <c r="E25" s="300" t="s">
        <v>618</v>
      </c>
      <c r="F25" s="48"/>
    </row>
    <row r="26" spans="2:6" ht="39">
      <c r="B26" s="318" t="s">
        <v>364</v>
      </c>
      <c r="C26" s="318" t="s">
        <v>365</v>
      </c>
      <c r="D26" s="318" t="s">
        <v>366</v>
      </c>
      <c r="E26" s="317" t="s">
        <v>416</v>
      </c>
      <c r="F26" s="48"/>
    </row>
    <row r="27" spans="2:6" ht="41.25" customHeight="1">
      <c r="B27" s="318" t="s">
        <v>364</v>
      </c>
      <c r="C27" s="318" t="s">
        <v>367</v>
      </c>
      <c r="D27" s="318" t="s">
        <v>368</v>
      </c>
      <c r="E27" s="118">
        <v>0</v>
      </c>
      <c r="F27" s="48"/>
    </row>
    <row r="28" spans="2:6" ht="26">
      <c r="B28" s="318" t="s">
        <v>369</v>
      </c>
      <c r="C28" s="318" t="s">
        <v>370</v>
      </c>
      <c r="D28" s="318" t="s">
        <v>371</v>
      </c>
      <c r="E28" s="300" t="s">
        <v>655</v>
      </c>
      <c r="F28" s="48"/>
    </row>
    <row r="29" spans="2:6">
      <c r="B29" s="343" t="s">
        <v>369</v>
      </c>
      <c r="C29" s="343" t="s">
        <v>372</v>
      </c>
      <c r="D29" s="343" t="s">
        <v>373</v>
      </c>
      <c r="E29" s="300" t="s">
        <v>443</v>
      </c>
      <c r="F29" s="48"/>
    </row>
    <row r="30" spans="2:6">
      <c r="B30" s="344"/>
      <c r="C30" s="344"/>
      <c r="D30" s="344"/>
      <c r="E30" s="300" t="s">
        <v>447</v>
      </c>
      <c r="F30" s="48"/>
    </row>
  </sheetData>
  <sheetProtection algorithmName="SHA-512" hashValue="Y1ED6qfOU2WTDyzqx+FOeEBZC9leE0pxkaH0nSu2/NolTzjKoFoDMqMU9YykdmHYzn3U6MIcV23zdMMNtryaug==" saltValue="+kfZoKHwIQ4QBQ57JvPiNg==" spinCount="100000" sheet="1" objects="1" scenarios="1"/>
  <mergeCells count="10">
    <mergeCell ref="B29:B30"/>
    <mergeCell ref="C29:C30"/>
    <mergeCell ref="D29:D30"/>
    <mergeCell ref="B2:E2"/>
    <mergeCell ref="B8:B9"/>
    <mergeCell ref="C8:C9"/>
    <mergeCell ref="D8:D9"/>
    <mergeCell ref="B20:B21"/>
    <mergeCell ref="C20:C21"/>
    <mergeCell ref="D20:D21"/>
  </mergeCells>
  <hyperlinks>
    <hyperlink ref="E7" location="'GHG Emissions'!A1" display="ESG data set - GHG Emissions" xr:uid="{299983E7-C0AD-4558-9EE4-AABBFB1C0A51}"/>
    <hyperlink ref="E8" location="'Water Use'!A1" display="ESG data set - Water use" xr:uid="{A0D6D64A-5BD0-4517-975D-3C81917EDB79}"/>
    <hyperlink ref="E10" location="'Environmental Fines'!A1" display="Environmental fines" xr:uid="{B857027C-4C87-4CD0-B910-2E0619CEEA12}"/>
    <hyperlink ref="E11" location="Waste!A1" display="ESG data set - Waste" xr:uid="{CD217530-57C8-4AF8-BBD1-ECD18DA36FD5}"/>
    <hyperlink ref="E12" location="Waste!A1" display="ESG data set - Waste" xr:uid="{81D216BD-4125-4C18-91F7-4E9E19746D59}"/>
    <hyperlink ref="E24" location="'Other employees-related Info'!A1" display="ESG data set - Other employee related info" xr:uid="{29525FF8-5D8C-4921-B0DF-604C9A8E2377}"/>
    <hyperlink ref="E23" location="'Other employees-related Info'!A1" display="ESG data set - Other employee related info" xr:uid="{9ED580BA-976E-487C-8132-E39E072AD19A}"/>
    <hyperlink ref="E25" location="'Health and Safety'!A1" display="ESG data set - Health and Safety" xr:uid="{C27044B5-224A-47C8-8F52-A0B53412126F}"/>
    <hyperlink ref="E28" location="Operational!A1" display="ESG data set - Operational" xr:uid="{FAF9E381-38CC-4A4D-90EC-AA59635D01CD}"/>
    <hyperlink ref="E29" location="People!A1" display="ESG Data set - People" xr:uid="{2A997FD3-13DD-4A32-9B10-4BB5E34985D9}"/>
    <hyperlink ref="E30" location="Contractors!A1" display="ESG Data set - Contractors" xr:uid="{168CA8F8-C5E8-4331-97D3-24965A65B982}"/>
    <hyperlink ref="E4" location="'GHG Emissions'!A1" display="For Scope 1 emissions refer to ESG data set GHG Emissions; 0% covered under emissions-limiting regulations" xr:uid="{D00E30DE-AC9F-45D3-8D52-15523F1BFEE9}"/>
    <hyperlink ref="E6" location="'GHG Emissions'!A1" display="Refer to ESG data set GHG Emissions. Only SOx emissions are relevant to DPM’s operations and are disclosed, but PM is actively monitored. See the Waste Management chapter for information on handling of arsenic" xr:uid="{4F9FB443-8981-4C5B-9B62-5FC893A153C1}"/>
    <hyperlink ref="E14" r:id="rId1" xr:uid="{22644F09-B099-424F-A95F-B62E44411092}"/>
    <hyperlink ref="E5" r:id="rId2" xr:uid="{97DEAC4A-5645-4AD9-A8AF-7B0E07A9359D}"/>
    <hyperlink ref="E9" r:id="rId3" xr:uid="{1CC9EC37-8BC5-494B-A900-E83C8F5BD3DF}"/>
    <hyperlink ref="E13" r:id="rId4" xr:uid="{874BAD68-F1EB-4C7B-827F-C8CC47313540}"/>
    <hyperlink ref="E19" r:id="rId5" xr:uid="{B13690EC-FFF8-4C25-9416-A6F7E5628651}"/>
    <hyperlink ref="E20" r:id="rId6" xr:uid="{4D3B3D15-A037-41B8-BA8A-8BA335A13B4A}"/>
    <hyperlink ref="E21" r:id="rId7" xr:uid="{82EF9D80-A3EA-49F4-9B4C-7BB9AB8F60E8}"/>
    <hyperlink ref="E26" r:id="rId8" xr:uid="{9F2E6254-44E7-435E-98C7-FB09D43E318C}"/>
  </hyperlinks>
  <pageMargins left="0.7" right="0.7" top="0.75" bottom="0.75" header="0.3" footer="0.3"/>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43"/>
  <sheetViews>
    <sheetView showGridLines="0" topLeftCell="A13" zoomScale="115" zoomScaleNormal="115" workbookViewId="0">
      <selection activeCell="D24" sqref="D24"/>
    </sheetView>
  </sheetViews>
  <sheetFormatPr defaultRowHeight="13"/>
  <cols>
    <col min="2" max="2" width="60.69921875" customWidth="1"/>
    <col min="3" max="7" width="15.19921875" customWidth="1"/>
    <col min="8" max="8" width="10.69921875" customWidth="1"/>
    <col min="9" max="9" width="31" bestFit="1" customWidth="1"/>
    <col min="11" max="11" width="18.296875" customWidth="1"/>
    <col min="12" max="13" width="28.69921875" customWidth="1"/>
    <col min="14" max="14" width="36.796875" customWidth="1"/>
    <col min="15" max="15" width="20.69921875" customWidth="1"/>
    <col min="16" max="16" width="28.5" customWidth="1"/>
  </cols>
  <sheetData>
    <row r="2" spans="2:9">
      <c r="G2" s="346" t="s">
        <v>133</v>
      </c>
    </row>
    <row r="3" spans="2:9">
      <c r="G3" s="346"/>
    </row>
    <row r="6" spans="2:9" ht="22.5">
      <c r="B6" s="62" t="s">
        <v>118</v>
      </c>
    </row>
    <row r="8" spans="2:9" s="254" customFormat="1" ht="20.149999999999999" customHeight="1">
      <c r="B8" s="252" t="s">
        <v>733</v>
      </c>
      <c r="C8" s="52">
        <v>2022</v>
      </c>
      <c r="D8" s="53">
        <v>2021</v>
      </c>
      <c r="E8" s="53">
        <v>2020</v>
      </c>
      <c r="F8" s="53">
        <v>2019</v>
      </c>
      <c r="G8" s="53">
        <v>2018</v>
      </c>
    </row>
    <row r="9" spans="2:9" ht="15">
      <c r="B9" s="55" t="s">
        <v>80</v>
      </c>
      <c r="C9" s="54">
        <v>2991781.9436518</v>
      </c>
      <c r="D9" s="54">
        <v>3064742</v>
      </c>
      <c r="E9" s="54">
        <v>3091958</v>
      </c>
      <c r="F9" s="54">
        <v>2673787</v>
      </c>
      <c r="G9" s="54">
        <v>2216753</v>
      </c>
    </row>
    <row r="10" spans="2:9" ht="20">
      <c r="B10" s="55" t="s">
        <v>81</v>
      </c>
      <c r="C10" s="54">
        <v>2864301.57</v>
      </c>
      <c r="D10" s="54">
        <v>3199677</v>
      </c>
      <c r="E10" s="54">
        <v>3212153</v>
      </c>
      <c r="F10" s="54">
        <v>2641451</v>
      </c>
      <c r="G10" s="54">
        <v>2369392</v>
      </c>
      <c r="I10" s="29"/>
    </row>
    <row r="11" spans="2:9" ht="18">
      <c r="B11" s="55" t="s">
        <v>374</v>
      </c>
      <c r="C11" s="54">
        <v>78860.222693490126</v>
      </c>
      <c r="D11" s="54">
        <v>92199.569434134348</v>
      </c>
      <c r="E11" s="54">
        <v>89926.667095856785</v>
      </c>
      <c r="F11" s="54">
        <v>55738.013061236576</v>
      </c>
      <c r="G11" s="54">
        <v>63393.803631486138</v>
      </c>
    </row>
    <row r="12" spans="2:9" ht="18">
      <c r="B12" s="55" t="s">
        <v>375</v>
      </c>
      <c r="C12" s="54">
        <v>347829.51236417115</v>
      </c>
      <c r="D12" s="54">
        <v>390759.82353290432</v>
      </c>
      <c r="E12" s="54">
        <v>380887.57051776361</v>
      </c>
      <c r="F12" s="54">
        <v>266271.11535490165</v>
      </c>
      <c r="G12" s="54">
        <v>291980.76237346896</v>
      </c>
    </row>
    <row r="13" spans="2:9" ht="15">
      <c r="B13" s="55" t="s">
        <v>79</v>
      </c>
      <c r="C13" s="54">
        <v>174121.87</v>
      </c>
      <c r="D13" s="54">
        <v>189707</v>
      </c>
      <c r="E13" s="54">
        <v>231890</v>
      </c>
      <c r="F13" s="54">
        <v>215289</v>
      </c>
      <c r="G13" s="54">
        <v>232043</v>
      </c>
    </row>
    <row r="14" spans="2:9" ht="15">
      <c r="B14" s="55" t="s">
        <v>78</v>
      </c>
      <c r="C14" s="54">
        <v>37228.9</v>
      </c>
      <c r="D14" s="54">
        <v>42011</v>
      </c>
      <c r="E14" s="54">
        <v>45548</v>
      </c>
      <c r="F14" s="54">
        <v>45953</v>
      </c>
      <c r="G14" s="54">
        <v>48970</v>
      </c>
    </row>
    <row r="15" spans="2:9" ht="15.5">
      <c r="B15" s="37"/>
      <c r="C15" s="37"/>
    </row>
    <row r="16" spans="2:9" s="254" customFormat="1" ht="20.149999999999999" customHeight="1">
      <c r="B16" s="252" t="s">
        <v>731</v>
      </c>
      <c r="C16" s="52">
        <v>2022</v>
      </c>
      <c r="D16" s="53">
        <v>2021</v>
      </c>
      <c r="E16" s="53">
        <v>2020</v>
      </c>
      <c r="F16" s="53">
        <v>2019</v>
      </c>
      <c r="G16" s="53">
        <v>2018</v>
      </c>
      <c r="I16" s="256"/>
    </row>
    <row r="17" spans="2:12" ht="15">
      <c r="B17" s="72" t="s">
        <v>119</v>
      </c>
      <c r="C17" s="73"/>
      <c r="D17" s="73"/>
      <c r="E17" s="73"/>
      <c r="F17" s="73"/>
      <c r="G17" s="73"/>
      <c r="I17" s="11"/>
    </row>
    <row r="18" spans="2:12" ht="15.5">
      <c r="B18" s="74" t="s">
        <v>4</v>
      </c>
      <c r="C18" s="54">
        <v>2138791.9436518</v>
      </c>
      <c r="D18" s="54">
        <v>2199155</v>
      </c>
      <c r="E18" s="54">
        <v>2201220</v>
      </c>
      <c r="F18" s="54">
        <v>2203242</v>
      </c>
      <c r="G18" s="54">
        <v>2216753</v>
      </c>
      <c r="I18" s="11"/>
    </row>
    <row r="19" spans="2:12" ht="15.5">
      <c r="B19" s="75" t="s">
        <v>8</v>
      </c>
      <c r="C19" s="54">
        <v>852990</v>
      </c>
      <c r="D19" s="54">
        <v>865587</v>
      </c>
      <c r="E19" s="54">
        <v>890738</v>
      </c>
      <c r="F19" s="54">
        <v>470545</v>
      </c>
      <c r="G19" s="54" t="s">
        <v>0</v>
      </c>
      <c r="I19" s="11"/>
    </row>
    <row r="20" spans="2:12" ht="15">
      <c r="B20" s="76" t="s">
        <v>124</v>
      </c>
      <c r="C20" s="54"/>
      <c r="D20" s="54"/>
      <c r="E20" s="54"/>
      <c r="F20" s="54"/>
      <c r="G20" s="54"/>
      <c r="I20" s="11"/>
    </row>
    <row r="21" spans="2:12" ht="15.5">
      <c r="B21" s="75" t="s">
        <v>4</v>
      </c>
      <c r="C21" s="54">
        <v>2130610.5699999998</v>
      </c>
      <c r="D21" s="54">
        <v>2206826</v>
      </c>
      <c r="E21" s="54">
        <v>2182844</v>
      </c>
      <c r="F21" s="54">
        <v>2211067</v>
      </c>
      <c r="G21" s="54">
        <v>2211557</v>
      </c>
      <c r="I21" s="11"/>
    </row>
    <row r="22" spans="2:12" ht="15.5">
      <c r="B22" s="74" t="s">
        <v>8</v>
      </c>
      <c r="C22" s="54">
        <v>733691</v>
      </c>
      <c r="D22" s="54">
        <v>992851</v>
      </c>
      <c r="E22" s="54">
        <v>1029309</v>
      </c>
      <c r="F22" s="54">
        <v>430384</v>
      </c>
      <c r="G22" s="54">
        <v>157835</v>
      </c>
      <c r="I22" s="11"/>
    </row>
    <row r="23" spans="2:12" ht="15">
      <c r="B23" s="77" t="s">
        <v>378</v>
      </c>
      <c r="C23" s="54"/>
      <c r="D23" s="54"/>
      <c r="E23" s="54"/>
      <c r="F23" s="54"/>
      <c r="G23" s="54"/>
      <c r="I23" s="11"/>
    </row>
    <row r="24" spans="2:12" ht="20">
      <c r="B24" s="78" t="s">
        <v>125</v>
      </c>
      <c r="C24" s="54">
        <v>57323.289347648679</v>
      </c>
      <c r="D24" s="54">
        <v>60502.534005362082</v>
      </c>
      <c r="E24" s="54">
        <v>61596.513429009559</v>
      </c>
      <c r="F24" s="54">
        <v>55738.013061236576</v>
      </c>
      <c r="G24" s="54">
        <v>63393.803631486138</v>
      </c>
      <c r="I24" s="11"/>
      <c r="J24" s="29"/>
      <c r="K24" s="29"/>
      <c r="L24" s="29"/>
    </row>
    <row r="25" spans="2:12" ht="20">
      <c r="B25" s="78" t="s">
        <v>126</v>
      </c>
      <c r="C25" s="54">
        <v>21536.93334584144</v>
      </c>
      <c r="D25" s="54">
        <v>31697.035428772269</v>
      </c>
      <c r="E25" s="54">
        <v>28330.153666847225</v>
      </c>
      <c r="F25" s="54" t="s">
        <v>10</v>
      </c>
      <c r="G25" s="54" t="s">
        <v>10</v>
      </c>
      <c r="I25" s="11"/>
      <c r="J25" s="29"/>
      <c r="K25" s="29"/>
      <c r="L25" s="29"/>
    </row>
    <row r="26" spans="2:12" ht="20">
      <c r="B26" s="72" t="s">
        <v>127</v>
      </c>
      <c r="C26" s="54"/>
      <c r="D26" s="54"/>
      <c r="E26" s="54"/>
      <c r="F26" s="54"/>
      <c r="G26" s="54"/>
      <c r="I26" s="11"/>
      <c r="J26" s="29"/>
      <c r="K26" s="29"/>
      <c r="L26" s="29"/>
    </row>
    <row r="27" spans="2:12" ht="20">
      <c r="B27" s="78" t="s">
        <v>4</v>
      </c>
      <c r="C27" s="54">
        <v>253390.56087240812</v>
      </c>
      <c r="D27" s="54">
        <v>257113.50667910546</v>
      </c>
      <c r="E27" s="54">
        <v>261597.14359072031</v>
      </c>
      <c r="F27" s="54">
        <v>266271.11535490165</v>
      </c>
      <c r="G27" s="54">
        <v>291980.76237346896</v>
      </c>
      <c r="I27" s="11"/>
      <c r="J27" s="29"/>
      <c r="K27" s="29"/>
      <c r="L27" s="29"/>
    </row>
    <row r="28" spans="2:12" ht="20">
      <c r="B28" s="78" t="s">
        <v>8</v>
      </c>
      <c r="C28" s="54">
        <v>94438.951491763044</v>
      </c>
      <c r="D28" s="54">
        <v>133646.31685379887</v>
      </c>
      <c r="E28" s="54">
        <v>119290.42692704331</v>
      </c>
      <c r="F28" s="54" t="s">
        <v>10</v>
      </c>
      <c r="G28" s="54" t="s">
        <v>10</v>
      </c>
      <c r="I28" s="11"/>
      <c r="J28" s="29"/>
      <c r="K28" s="29"/>
      <c r="L28" s="29"/>
    </row>
    <row r="29" spans="2:12" ht="20">
      <c r="B29" s="72" t="s">
        <v>714</v>
      </c>
      <c r="C29" s="54"/>
      <c r="D29" s="54"/>
      <c r="E29" s="54"/>
      <c r="F29" s="54"/>
      <c r="G29" s="54"/>
      <c r="I29" s="11"/>
      <c r="J29" s="29"/>
      <c r="K29" s="29"/>
      <c r="L29" s="29"/>
    </row>
    <row r="30" spans="2:12" ht="20">
      <c r="B30" s="74" t="s">
        <v>4</v>
      </c>
      <c r="C30" s="54">
        <v>159659.58499999999</v>
      </c>
      <c r="D30" s="54">
        <v>146725</v>
      </c>
      <c r="E30" s="54">
        <v>141645</v>
      </c>
      <c r="F30" s="54">
        <v>140294</v>
      </c>
      <c r="G30" s="54">
        <v>139502</v>
      </c>
      <c r="I30" s="11"/>
      <c r="J30" s="29"/>
      <c r="K30" s="29"/>
      <c r="L30" s="29"/>
    </row>
    <row r="31" spans="2:12" ht="20">
      <c r="B31" s="77" t="s">
        <v>130</v>
      </c>
      <c r="C31" s="54"/>
      <c r="D31" s="54"/>
      <c r="E31" s="54"/>
      <c r="F31" s="54"/>
      <c r="G31" s="54"/>
      <c r="I31" s="11"/>
      <c r="J31" s="29"/>
      <c r="K31" s="29"/>
      <c r="L31" s="29"/>
    </row>
    <row r="32" spans="2:12" ht="20">
      <c r="B32" s="74" t="s">
        <v>4</v>
      </c>
      <c r="C32" s="54">
        <v>123046.4598</v>
      </c>
      <c r="D32" s="54">
        <v>109915</v>
      </c>
      <c r="E32" s="54">
        <v>105765</v>
      </c>
      <c r="F32" s="54">
        <v>105741</v>
      </c>
      <c r="G32" s="54">
        <v>104087</v>
      </c>
      <c r="I32" s="11"/>
      <c r="J32" s="29"/>
      <c r="K32" s="29"/>
      <c r="L32" s="29"/>
    </row>
    <row r="33" spans="2:12" ht="20">
      <c r="B33" s="77" t="s">
        <v>128</v>
      </c>
      <c r="C33" s="54"/>
      <c r="D33" s="54"/>
      <c r="E33" s="54"/>
      <c r="F33" s="54"/>
      <c r="G33" s="54"/>
      <c r="I33" s="11"/>
      <c r="J33" s="29"/>
      <c r="K33" s="29"/>
      <c r="L33" s="29"/>
    </row>
    <row r="34" spans="2:12" ht="20">
      <c r="B34" s="74" t="s">
        <v>4</v>
      </c>
      <c r="C34" s="54">
        <v>267641.94650000002</v>
      </c>
      <c r="D34" s="54">
        <v>269084</v>
      </c>
      <c r="E34" s="54">
        <v>262283</v>
      </c>
      <c r="F34" s="54">
        <v>252582</v>
      </c>
      <c r="G34" s="54">
        <v>258884</v>
      </c>
      <c r="I34" s="11"/>
      <c r="J34" s="29"/>
      <c r="K34" s="29"/>
      <c r="L34" s="29"/>
    </row>
    <row r="35" spans="2:12" ht="20">
      <c r="B35" s="74" t="s">
        <v>8</v>
      </c>
      <c r="C35" s="54">
        <v>5588</v>
      </c>
      <c r="D35" s="54">
        <v>7263</v>
      </c>
      <c r="E35" s="54">
        <v>5926</v>
      </c>
      <c r="F35" s="54">
        <v>2700</v>
      </c>
      <c r="G35" s="54" t="s">
        <v>0</v>
      </c>
      <c r="I35" s="11"/>
      <c r="J35" s="29"/>
      <c r="K35" s="29"/>
      <c r="L35" s="29"/>
    </row>
    <row r="36" spans="2:12" ht="20">
      <c r="B36" s="77" t="s">
        <v>131</v>
      </c>
      <c r="C36" s="54"/>
      <c r="D36" s="54"/>
      <c r="E36" s="54"/>
      <c r="F36" s="54"/>
      <c r="G36" s="54"/>
      <c r="I36" s="11"/>
      <c r="J36" s="29"/>
      <c r="K36" s="29"/>
      <c r="L36" s="29"/>
    </row>
    <row r="37" spans="2:12" ht="20">
      <c r="B37" s="74" t="s">
        <v>6</v>
      </c>
      <c r="C37" s="54">
        <v>174121.87</v>
      </c>
      <c r="D37" s="54">
        <v>189707</v>
      </c>
      <c r="E37" s="54">
        <v>231890</v>
      </c>
      <c r="F37" s="54">
        <v>215289</v>
      </c>
      <c r="G37" s="54">
        <v>232043</v>
      </c>
      <c r="I37" s="11"/>
      <c r="J37" s="30"/>
      <c r="K37" s="30"/>
      <c r="L37" s="29"/>
    </row>
    <row r="38" spans="2:12" ht="20">
      <c r="B38" s="77" t="s">
        <v>132</v>
      </c>
      <c r="C38" s="54"/>
      <c r="D38" s="54"/>
      <c r="E38" s="54"/>
      <c r="F38" s="54"/>
      <c r="G38" s="54"/>
      <c r="I38" s="11"/>
      <c r="J38" s="30"/>
      <c r="K38" s="30"/>
      <c r="L38" s="29"/>
    </row>
    <row r="39" spans="2:12" ht="20">
      <c r="B39" s="74" t="s">
        <v>6</v>
      </c>
      <c r="C39" s="54">
        <v>37228.9</v>
      </c>
      <c r="D39" s="54">
        <v>42011</v>
      </c>
      <c r="E39" s="54">
        <v>45548</v>
      </c>
      <c r="F39" s="54">
        <v>45953</v>
      </c>
      <c r="G39" s="54">
        <v>48970</v>
      </c>
      <c r="I39" s="11"/>
      <c r="J39" s="29"/>
      <c r="K39" s="29"/>
      <c r="L39" s="29"/>
    </row>
    <row r="41" spans="2:12" ht="15.5">
      <c r="B41" s="11" t="s">
        <v>379</v>
      </c>
    </row>
    <row r="42" spans="2:12" ht="15.5">
      <c r="B42" s="11" t="s">
        <v>380</v>
      </c>
    </row>
    <row r="43" spans="2:12" ht="15.5">
      <c r="B43" s="11" t="s">
        <v>713</v>
      </c>
    </row>
  </sheetData>
  <sheetProtection algorithmName="SHA-512" hashValue="ay/ykFSbJssGIkJA+c8nrkAbSpfAmIRGONDmvygBXExruJkcz0459m+WP1wALgBZlOn/qIb2QU+g721GJ7AznA==" saltValue="HgtxB4KLj5Hg9x0QIo0bFg==" spinCount="100000" sheet="1" objects="1" scenarios="1"/>
  <mergeCells count="1">
    <mergeCell ref="G2:G3"/>
  </mergeCells>
  <phoneticPr fontId="53" type="noConversion"/>
  <hyperlinks>
    <hyperlink ref="G2:G3" location="Index!A1" display="Index" xr:uid="{798078CC-2749-4C77-B7FC-16BCF5B7C75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41"/>
  <sheetViews>
    <sheetView showGridLines="0" zoomScaleNormal="100" workbookViewId="0">
      <selection activeCell="G2" sqref="G2:G3"/>
    </sheetView>
  </sheetViews>
  <sheetFormatPr defaultRowHeight="13"/>
  <cols>
    <col min="2" max="2" width="60.69921875" customWidth="1"/>
    <col min="3" max="7" width="15.19921875" customWidth="1"/>
    <col min="8" max="8" width="9.19921875" customWidth="1"/>
    <col min="9" max="9" width="33" bestFit="1" customWidth="1"/>
    <col min="11" max="11" width="25.796875" customWidth="1"/>
    <col min="12" max="12" width="31.5" customWidth="1"/>
    <col min="13" max="13" width="46" customWidth="1"/>
    <col min="14" max="14" width="26.5" customWidth="1"/>
    <col min="15" max="15" width="18" customWidth="1"/>
    <col min="16" max="16" width="39.19921875" customWidth="1"/>
    <col min="17" max="17" width="20.69921875" customWidth="1"/>
    <col min="18" max="18" width="28.69921875" customWidth="1"/>
  </cols>
  <sheetData>
    <row r="2" spans="2:9" ht="13" customHeight="1">
      <c r="G2" s="346" t="s">
        <v>133</v>
      </c>
    </row>
    <row r="3" spans="2:9" ht="13" customHeight="1">
      <c r="G3" s="346"/>
    </row>
    <row r="6" spans="2:9" ht="22.5">
      <c r="B6" s="62" t="s">
        <v>142</v>
      </c>
    </row>
    <row r="8" spans="2:9" s="254" customFormat="1" ht="20.149999999999999" customHeight="1">
      <c r="B8" s="252" t="s">
        <v>732</v>
      </c>
      <c r="C8" s="255">
        <v>2022</v>
      </c>
      <c r="D8" s="53">
        <v>2021</v>
      </c>
      <c r="E8" s="53">
        <v>2020</v>
      </c>
      <c r="F8" s="53">
        <v>2019</v>
      </c>
      <c r="G8" s="53">
        <v>2018</v>
      </c>
    </row>
    <row r="9" spans="2:9" ht="20">
      <c r="B9" s="55" t="s">
        <v>384</v>
      </c>
      <c r="C9" s="57">
        <v>21547.7</v>
      </c>
      <c r="D9" s="56">
        <v>36856</v>
      </c>
      <c r="E9" s="56">
        <v>21294</v>
      </c>
      <c r="F9" s="56">
        <v>27586</v>
      </c>
      <c r="G9" s="56">
        <v>27507</v>
      </c>
      <c r="H9" s="29"/>
    </row>
    <row r="10" spans="2:9" ht="20">
      <c r="B10" s="55" t="s">
        <v>135</v>
      </c>
      <c r="C10" s="57">
        <v>26500.3886096309</v>
      </c>
      <c r="D10" s="56">
        <v>39008</v>
      </c>
      <c r="E10" s="56">
        <v>34282</v>
      </c>
      <c r="F10" s="56">
        <v>33024</v>
      </c>
      <c r="G10" s="56">
        <v>39617</v>
      </c>
      <c r="I10" s="29"/>
    </row>
    <row r="11" spans="2:9" ht="15">
      <c r="B11" s="55" t="s">
        <v>136</v>
      </c>
      <c r="C11" s="57">
        <v>2073.5</v>
      </c>
      <c r="D11" s="56">
        <v>1843</v>
      </c>
      <c r="E11" s="56">
        <v>1540</v>
      </c>
      <c r="F11" s="56">
        <v>284121</v>
      </c>
      <c r="G11" s="56">
        <v>1123</v>
      </c>
    </row>
    <row r="12" spans="2:9" ht="15">
      <c r="B12" s="55" t="s">
        <v>137</v>
      </c>
      <c r="C12" s="57">
        <v>5031.66</v>
      </c>
      <c r="D12" s="56">
        <v>5260</v>
      </c>
      <c r="E12" s="56">
        <v>4603</v>
      </c>
      <c r="F12" s="56">
        <v>2927</v>
      </c>
      <c r="G12" s="56">
        <v>2688</v>
      </c>
    </row>
    <row r="13" spans="2:9" ht="15">
      <c r="B13" s="55" t="s">
        <v>385</v>
      </c>
      <c r="C13" s="57">
        <v>25263.47</v>
      </c>
      <c r="D13" s="56">
        <v>24338</v>
      </c>
      <c r="E13" s="56">
        <v>28190</v>
      </c>
      <c r="F13" s="56">
        <v>26137</v>
      </c>
      <c r="G13" s="56">
        <v>27633</v>
      </c>
    </row>
    <row r="14" spans="2:9" ht="18">
      <c r="B14" s="55" t="s">
        <v>386</v>
      </c>
      <c r="C14" s="57">
        <v>83838.37</v>
      </c>
      <c r="D14" s="56">
        <v>83261</v>
      </c>
      <c r="E14" s="56">
        <v>104036</v>
      </c>
      <c r="F14" s="56">
        <v>97122</v>
      </c>
      <c r="G14" s="56">
        <v>95209</v>
      </c>
    </row>
    <row r="15" spans="2:9" ht="15" customHeight="1">
      <c r="C15" s="262"/>
      <c r="D15" s="271"/>
      <c r="E15" s="271"/>
      <c r="F15" s="271"/>
      <c r="G15" s="271"/>
    </row>
    <row r="16" spans="2:9" s="254" customFormat="1" ht="20.149999999999999" customHeight="1">
      <c r="B16" s="252" t="s">
        <v>731</v>
      </c>
      <c r="C16" s="255">
        <v>2022</v>
      </c>
      <c r="D16" s="53">
        <v>2021</v>
      </c>
      <c r="E16" s="53">
        <v>2020</v>
      </c>
      <c r="F16" s="53">
        <v>2019</v>
      </c>
      <c r="G16" s="53">
        <v>2018</v>
      </c>
    </row>
    <row r="17" spans="2:9" ht="15">
      <c r="B17" s="55" t="s">
        <v>134</v>
      </c>
      <c r="C17" s="73"/>
      <c r="D17" s="73"/>
      <c r="E17" s="73"/>
      <c r="F17" s="73"/>
      <c r="G17" s="73"/>
    </row>
    <row r="18" spans="2:9" ht="15.5">
      <c r="B18" s="79" t="s">
        <v>4</v>
      </c>
      <c r="C18" s="57">
        <v>4486.5</v>
      </c>
      <c r="D18" s="57">
        <v>2868</v>
      </c>
      <c r="E18" s="57">
        <v>6417</v>
      </c>
      <c r="F18" s="57">
        <v>8360</v>
      </c>
      <c r="G18" s="57">
        <v>8710</v>
      </c>
    </row>
    <row r="19" spans="2:9" ht="15.5">
      <c r="B19" s="79" t="s">
        <v>376</v>
      </c>
      <c r="C19" s="57">
        <v>13795.16</v>
      </c>
      <c r="D19" s="57">
        <v>29747</v>
      </c>
      <c r="E19" s="57">
        <v>11215</v>
      </c>
      <c r="F19" s="57">
        <v>16211</v>
      </c>
      <c r="G19" s="57">
        <v>14703</v>
      </c>
    </row>
    <row r="20" spans="2:9" ht="15">
      <c r="B20" s="81" t="s">
        <v>135</v>
      </c>
      <c r="C20" s="57"/>
      <c r="D20" s="57"/>
      <c r="E20" s="57"/>
      <c r="F20" s="57"/>
      <c r="G20" s="57"/>
    </row>
    <row r="21" spans="2:9" ht="15.5">
      <c r="B21" s="82" t="s">
        <v>4</v>
      </c>
      <c r="C21" s="57">
        <v>26500.3886096309</v>
      </c>
      <c r="D21" s="57">
        <v>39008</v>
      </c>
      <c r="E21" s="57">
        <v>34282</v>
      </c>
      <c r="F21" s="57">
        <v>33024</v>
      </c>
      <c r="G21" s="57">
        <v>39617</v>
      </c>
    </row>
    <row r="22" spans="2:9" ht="15">
      <c r="B22" s="83" t="s">
        <v>136</v>
      </c>
      <c r="C22" s="57"/>
      <c r="D22" s="57"/>
      <c r="E22" s="57"/>
      <c r="F22" s="57"/>
      <c r="G22" s="57"/>
    </row>
    <row r="23" spans="2:9" ht="18.5">
      <c r="B23" s="79" t="s">
        <v>382</v>
      </c>
      <c r="C23" s="57">
        <v>1432</v>
      </c>
      <c r="D23" s="57">
        <v>1252</v>
      </c>
      <c r="E23" s="57">
        <v>1035</v>
      </c>
      <c r="F23" s="57">
        <v>1013</v>
      </c>
      <c r="G23" s="57">
        <v>1123</v>
      </c>
    </row>
    <row r="24" spans="2:9" ht="15.5">
      <c r="B24" s="79" t="s">
        <v>8</v>
      </c>
      <c r="C24" s="57">
        <v>641.5</v>
      </c>
      <c r="D24" s="57">
        <v>591</v>
      </c>
      <c r="E24" s="57">
        <v>505</v>
      </c>
      <c r="F24" s="57">
        <v>283108</v>
      </c>
      <c r="G24" s="57" t="s">
        <v>105</v>
      </c>
    </row>
    <row r="25" spans="2:9" ht="15">
      <c r="B25" s="81" t="s">
        <v>137</v>
      </c>
      <c r="C25" s="57"/>
      <c r="D25" s="57"/>
      <c r="E25" s="57"/>
      <c r="F25" s="57"/>
      <c r="G25" s="57"/>
    </row>
    <row r="26" spans="2:9" ht="20">
      <c r="B26" s="79" t="s">
        <v>4</v>
      </c>
      <c r="C26" s="57">
        <v>2659</v>
      </c>
      <c r="D26" s="57">
        <v>2599</v>
      </c>
      <c r="E26" s="57">
        <v>2652</v>
      </c>
      <c r="F26" s="57">
        <v>2762</v>
      </c>
      <c r="G26" s="57">
        <v>2510</v>
      </c>
      <c r="I26" s="29"/>
    </row>
    <row r="27" spans="2:9" ht="15.5">
      <c r="B27" s="79" t="s">
        <v>6</v>
      </c>
      <c r="C27" s="57">
        <v>169.7</v>
      </c>
      <c r="D27" s="57">
        <v>160</v>
      </c>
      <c r="E27" s="57">
        <v>104</v>
      </c>
      <c r="F27" s="57">
        <v>165</v>
      </c>
      <c r="G27" s="57">
        <v>178</v>
      </c>
    </row>
    <row r="28" spans="2:9" ht="15.5">
      <c r="B28" s="79" t="s">
        <v>8</v>
      </c>
      <c r="C28" s="57">
        <v>2202.96</v>
      </c>
      <c r="D28" s="57">
        <v>2501</v>
      </c>
      <c r="E28" s="57">
        <v>1847</v>
      </c>
      <c r="F28" s="57" t="s">
        <v>105</v>
      </c>
      <c r="G28" s="57" t="s">
        <v>105</v>
      </c>
    </row>
    <row r="29" spans="2:9" ht="15">
      <c r="B29" s="81" t="s">
        <v>138</v>
      </c>
      <c r="C29" s="57"/>
      <c r="D29" s="57"/>
      <c r="E29" s="57"/>
      <c r="F29" s="57"/>
      <c r="G29" s="57"/>
    </row>
    <row r="30" spans="2:9" ht="18.5">
      <c r="B30" s="82" t="s">
        <v>383</v>
      </c>
      <c r="C30" s="57">
        <v>83838.37</v>
      </c>
      <c r="D30" s="57">
        <v>83261</v>
      </c>
      <c r="E30" s="57">
        <v>104036</v>
      </c>
      <c r="F30" s="57">
        <v>97122</v>
      </c>
      <c r="G30" s="57">
        <v>95209</v>
      </c>
    </row>
    <row r="31" spans="2:9" ht="15">
      <c r="B31" s="83" t="s">
        <v>139</v>
      </c>
      <c r="C31" s="57"/>
      <c r="D31" s="57"/>
      <c r="E31" s="57"/>
      <c r="F31" s="57"/>
      <c r="G31" s="57"/>
    </row>
    <row r="32" spans="2:9" ht="15.5">
      <c r="B32" s="79" t="s">
        <v>6</v>
      </c>
      <c r="C32" s="57">
        <v>12975</v>
      </c>
      <c r="D32" s="57">
        <v>10599</v>
      </c>
      <c r="E32" s="57">
        <v>14438</v>
      </c>
      <c r="F32" s="57">
        <v>15353</v>
      </c>
      <c r="G32" s="57">
        <v>13715</v>
      </c>
    </row>
    <row r="33" spans="2:7" ht="15">
      <c r="B33" s="81" t="s">
        <v>140</v>
      </c>
      <c r="C33" s="57"/>
      <c r="D33" s="57"/>
      <c r="E33" s="57"/>
      <c r="F33" s="57"/>
      <c r="G33" s="57"/>
    </row>
    <row r="34" spans="2:7" ht="15.5">
      <c r="B34" s="79" t="s">
        <v>6</v>
      </c>
      <c r="C34" s="57">
        <v>12288.47</v>
      </c>
      <c r="D34" s="57">
        <v>13739</v>
      </c>
      <c r="E34" s="57">
        <v>13752</v>
      </c>
      <c r="F34" s="57">
        <v>10784</v>
      </c>
      <c r="G34" s="57">
        <v>13918</v>
      </c>
    </row>
    <row r="35" spans="2:7" ht="15">
      <c r="B35" s="81" t="s">
        <v>141</v>
      </c>
      <c r="C35" s="57"/>
      <c r="D35" s="57"/>
      <c r="E35" s="57"/>
      <c r="F35" s="57"/>
      <c r="G35" s="57"/>
    </row>
    <row r="36" spans="2:7" ht="15.5">
      <c r="B36" s="79" t="s">
        <v>376</v>
      </c>
      <c r="C36" s="57">
        <v>3266.04</v>
      </c>
      <c r="D36" s="57">
        <v>4241</v>
      </c>
      <c r="E36" s="57">
        <v>3662</v>
      </c>
      <c r="F36" s="57">
        <v>3015</v>
      </c>
      <c r="G36" s="57">
        <v>4094</v>
      </c>
    </row>
    <row r="37" spans="2:7" ht="15.5">
      <c r="B37" s="275"/>
      <c r="C37" s="262"/>
      <c r="D37" s="262"/>
      <c r="E37" s="262"/>
      <c r="F37" s="262"/>
      <c r="G37" s="262"/>
    </row>
    <row r="38" spans="2:7" ht="15.5">
      <c r="B38" s="11" t="s">
        <v>381</v>
      </c>
    </row>
    <row r="39" spans="2:7" ht="15.5">
      <c r="B39" s="11" t="s">
        <v>657</v>
      </c>
    </row>
    <row r="40" spans="2:7" ht="15.5">
      <c r="B40" s="11" t="s">
        <v>658</v>
      </c>
    </row>
    <row r="41" spans="2:7">
      <c r="B41" s="11"/>
    </row>
  </sheetData>
  <sheetProtection algorithmName="SHA-512" hashValue="2oW7w8cZwXuUDdzA/SUedr6xmMKlgVeng1cdSLXAAgWh98Ci2y7FwiGX+ZSik6oR4cxTsKg0vp8sOhQCjou0oA==" saltValue="aSxibkdEPJ3OrdJXJVfxfg==" spinCount="100000" sheet="1" objects="1" scenarios="1"/>
  <mergeCells count="1">
    <mergeCell ref="G2:G3"/>
  </mergeCells>
  <hyperlinks>
    <hyperlink ref="G2:G3" location="Index!A1" display="Index" xr:uid="{DEE4EEEA-4E5E-4106-95A2-2A4710F4CD3B}"/>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E6286-8650-41E2-A718-3491F198F696}">
  <dimension ref="B2:G78"/>
  <sheetViews>
    <sheetView showGridLines="0" topLeftCell="A41" zoomScale="145" zoomScaleNormal="145" workbookViewId="0">
      <selection activeCell="B74" sqref="B74"/>
    </sheetView>
  </sheetViews>
  <sheetFormatPr defaultRowHeight="13"/>
  <cols>
    <col min="2" max="2" width="69.796875" customWidth="1"/>
    <col min="3" max="7" width="15.19921875" customWidth="1"/>
    <col min="8" max="8" width="28.19921875" customWidth="1"/>
    <col min="11" max="11" width="48.5" customWidth="1"/>
    <col min="12" max="12" width="26.69921875" customWidth="1"/>
    <col min="13" max="13" width="18" customWidth="1"/>
    <col min="14" max="14" width="39.296875" customWidth="1"/>
    <col min="15" max="15" width="20.69921875" customWidth="1"/>
    <col min="16" max="16" width="28.19921875" customWidth="1"/>
  </cols>
  <sheetData>
    <row r="2" spans="2:7">
      <c r="G2" s="346" t="s">
        <v>133</v>
      </c>
    </row>
    <row r="3" spans="2:7">
      <c r="G3" s="346"/>
    </row>
    <row r="6" spans="2:7" ht="22.5">
      <c r="B6" s="62" t="s">
        <v>229</v>
      </c>
    </row>
    <row r="8" spans="2:7" ht="15">
      <c r="B8" s="273" t="s">
        <v>377</v>
      </c>
    </row>
    <row r="9" spans="2:7" ht="20.149999999999999" customHeight="1">
      <c r="B9" s="253" t="s">
        <v>144</v>
      </c>
      <c r="C9" s="52">
        <v>2022</v>
      </c>
      <c r="D9" s="53">
        <v>2021</v>
      </c>
      <c r="E9" s="53">
        <v>2020</v>
      </c>
      <c r="F9" s="53">
        <v>2019</v>
      </c>
      <c r="G9" s="53">
        <v>2018</v>
      </c>
    </row>
    <row r="10" spans="2:7" ht="15">
      <c r="B10" s="59" t="s">
        <v>689</v>
      </c>
      <c r="C10" s="57">
        <v>122563.37000000001</v>
      </c>
      <c r="D10" s="57">
        <v>170995</v>
      </c>
      <c r="E10" s="57">
        <v>188127</v>
      </c>
      <c r="F10" s="57">
        <v>187910</v>
      </c>
      <c r="G10" s="57">
        <v>178705</v>
      </c>
    </row>
    <row r="11" spans="2:7">
      <c r="B11" s="59" t="s">
        <v>5</v>
      </c>
      <c r="C11" s="57">
        <v>58913.31</v>
      </c>
      <c r="D11" s="57">
        <v>67447</v>
      </c>
      <c r="E11" s="57">
        <v>73127</v>
      </c>
      <c r="F11" s="57">
        <v>68245</v>
      </c>
      <c r="G11" s="57">
        <v>84539</v>
      </c>
    </row>
    <row r="12" spans="2:7">
      <c r="B12" s="59" t="s">
        <v>659</v>
      </c>
      <c r="C12" s="57">
        <v>235534.55629000004</v>
      </c>
      <c r="D12" s="57">
        <v>250136</v>
      </c>
      <c r="E12" s="57">
        <v>203276</v>
      </c>
      <c r="F12" s="57">
        <v>129593</v>
      </c>
      <c r="G12" s="57">
        <v>126970</v>
      </c>
    </row>
    <row r="13" spans="2:7" ht="15">
      <c r="B13" s="59" t="s">
        <v>690</v>
      </c>
      <c r="C13" s="57">
        <v>47078.63</v>
      </c>
      <c r="D13" s="57">
        <v>79089</v>
      </c>
      <c r="E13" s="57">
        <v>76242</v>
      </c>
      <c r="F13" s="57">
        <v>107145</v>
      </c>
      <c r="G13" s="57">
        <v>93985</v>
      </c>
    </row>
    <row r="14" spans="2:7">
      <c r="B14" s="59" t="s">
        <v>7</v>
      </c>
      <c r="C14" s="57">
        <v>1156899.6551999999</v>
      </c>
      <c r="D14" s="57">
        <v>1152007</v>
      </c>
      <c r="E14" s="57">
        <v>1204214</v>
      </c>
      <c r="F14" s="57">
        <v>1040277</v>
      </c>
      <c r="G14" s="57">
        <v>1080481</v>
      </c>
    </row>
    <row r="15" spans="2:7" ht="15">
      <c r="B15" s="59" t="s">
        <v>686</v>
      </c>
      <c r="C15" s="57">
        <v>72000</v>
      </c>
      <c r="D15" s="57">
        <v>0</v>
      </c>
      <c r="E15" s="57">
        <v>0</v>
      </c>
      <c r="F15" s="57">
        <v>0</v>
      </c>
      <c r="G15" s="57">
        <v>0</v>
      </c>
    </row>
    <row r="16" spans="2:7">
      <c r="B16" s="58"/>
      <c r="C16" s="262"/>
      <c r="D16" s="262"/>
      <c r="E16" s="262"/>
      <c r="F16" s="262"/>
      <c r="G16" s="262"/>
    </row>
    <row r="17" spans="2:7" ht="15">
      <c r="B17" s="274" t="s">
        <v>660</v>
      </c>
      <c r="C17" s="262"/>
      <c r="D17" s="262"/>
      <c r="E17" s="262"/>
      <c r="F17" s="262"/>
      <c r="G17" s="262"/>
    </row>
    <row r="18" spans="2:7" ht="20.149999999999999" customHeight="1">
      <c r="B18" s="253" t="s">
        <v>730</v>
      </c>
      <c r="C18" s="52">
        <v>2022</v>
      </c>
      <c r="D18" s="53">
        <v>2021</v>
      </c>
      <c r="E18" s="53">
        <v>2020</v>
      </c>
      <c r="F18" s="53">
        <v>2019</v>
      </c>
      <c r="G18" s="53">
        <v>2018</v>
      </c>
    </row>
    <row r="19" spans="2:7">
      <c r="B19" s="59" t="s">
        <v>143</v>
      </c>
      <c r="C19" s="84">
        <v>0.27223735781219527</v>
      </c>
      <c r="D19" s="84">
        <v>0.26681714167228432</v>
      </c>
      <c r="E19" s="84">
        <v>0.25793558644716391</v>
      </c>
      <c r="F19" s="84">
        <v>0.26488547898959808</v>
      </c>
      <c r="G19" s="84">
        <v>0.25787258577117073</v>
      </c>
    </row>
    <row r="20" spans="2:7">
      <c r="B20" s="59" t="s">
        <v>103</v>
      </c>
      <c r="C20" s="84">
        <v>10.328081555839109</v>
      </c>
      <c r="D20" s="84">
        <v>8.8690837215586775</v>
      </c>
      <c r="E20" s="84">
        <v>8.8686262457595806</v>
      </c>
      <c r="F20" s="84">
        <v>10.470534926654459</v>
      </c>
      <c r="G20" s="84">
        <v>9.0172823742994446</v>
      </c>
    </row>
    <row r="21" spans="2:7">
      <c r="B21" s="59" t="s">
        <v>104</v>
      </c>
      <c r="C21" s="84">
        <v>4.0449266858556685</v>
      </c>
      <c r="D21" s="84">
        <v>3.6018357457480117</v>
      </c>
      <c r="E21" s="84">
        <v>3.6527078006477369</v>
      </c>
      <c r="F21" s="84">
        <v>3.9100809849851941</v>
      </c>
      <c r="G21" s="84">
        <v>3.4843283889871879</v>
      </c>
    </row>
    <row r="22" spans="2:7">
      <c r="B22" s="59" t="s">
        <v>65</v>
      </c>
      <c r="C22" s="84">
        <v>7.420485532412123E-2</v>
      </c>
      <c r="D22" s="84">
        <v>7.4394092684800225E-2</v>
      </c>
      <c r="E22" s="84">
        <v>6.5906781398712408E-2</v>
      </c>
      <c r="F22" s="84">
        <v>5.7221131405447066E-2</v>
      </c>
      <c r="G22" s="84">
        <v>5.6805064378394887E-2</v>
      </c>
    </row>
    <row r="23" spans="2:7">
      <c r="B23" s="59" t="s">
        <v>66</v>
      </c>
      <c r="C23" s="84">
        <v>0.19803250248807402</v>
      </c>
      <c r="D23" s="84">
        <v>0.19242304898748411</v>
      </c>
      <c r="E23" s="84">
        <v>0.19202880504845149</v>
      </c>
      <c r="F23" s="84">
        <v>0.207664347584151</v>
      </c>
      <c r="G23" s="84">
        <v>0.20106752139277584</v>
      </c>
    </row>
    <row r="24" spans="2:7">
      <c r="B24" s="59" t="s">
        <v>82</v>
      </c>
      <c r="C24" s="84">
        <v>2.8151676308711009</v>
      </c>
      <c r="D24" s="84">
        <v>2.4728824852688494</v>
      </c>
      <c r="E24" s="84">
        <v>2.2660797578851763</v>
      </c>
      <c r="F24" s="84">
        <v>2.2618674953750322</v>
      </c>
      <c r="G24" s="84">
        <v>1.9863581243365758</v>
      </c>
    </row>
    <row r="25" spans="2:7">
      <c r="B25" s="59" t="s">
        <v>83</v>
      </c>
      <c r="C25" s="84">
        <v>7.5129139249680081</v>
      </c>
      <c r="D25" s="84">
        <v>6.3962012362898282</v>
      </c>
      <c r="E25" s="84">
        <v>6.6025464878744042</v>
      </c>
      <c r="F25" s="84">
        <v>8.2086674312794266</v>
      </c>
      <c r="G25" s="84">
        <v>7.0309242499628679</v>
      </c>
    </row>
    <row r="26" spans="2:7">
      <c r="B26" s="59" t="s">
        <v>84</v>
      </c>
      <c r="C26" s="84">
        <v>2.3415920229254721</v>
      </c>
      <c r="D26" s="84">
        <v>2.0926555166543177</v>
      </c>
      <c r="E26" s="84">
        <v>2.0938619732743562</v>
      </c>
      <c r="F26" s="84">
        <v>2.1917766473548395</v>
      </c>
      <c r="G26" s="84">
        <v>1.9577996285756067</v>
      </c>
    </row>
    <row r="27" spans="2:7">
      <c r="B27" s="59" t="s">
        <v>85</v>
      </c>
      <c r="C27" s="84">
        <v>1.7033346629301964</v>
      </c>
      <c r="D27" s="84">
        <v>1.509180229093694</v>
      </c>
      <c r="E27" s="84">
        <v>1.5588458273733805</v>
      </c>
      <c r="F27" s="84">
        <v>1.7183043376303546</v>
      </c>
      <c r="G27" s="84">
        <v>1.5265287604115811</v>
      </c>
    </row>
    <row r="28" spans="2:7">
      <c r="C28" s="40"/>
      <c r="D28" s="40"/>
      <c r="E28" s="40"/>
      <c r="F28" s="40"/>
      <c r="G28" s="40"/>
    </row>
    <row r="29" spans="2:7">
      <c r="B29" s="58"/>
      <c r="C29" s="41"/>
      <c r="D29" s="40"/>
      <c r="E29" s="40"/>
      <c r="F29" s="40"/>
      <c r="G29" s="40"/>
    </row>
    <row r="30" spans="2:7" ht="20.149999999999999" customHeight="1">
      <c r="B30" s="253" t="s">
        <v>767</v>
      </c>
      <c r="C30" s="52">
        <v>2022</v>
      </c>
      <c r="D30" s="53">
        <v>2021</v>
      </c>
      <c r="E30" s="53">
        <v>2020</v>
      </c>
      <c r="F30" s="53">
        <v>2019</v>
      </c>
      <c r="G30" s="53">
        <v>2018</v>
      </c>
    </row>
    <row r="31" spans="2:7">
      <c r="B31" s="59" t="s">
        <v>102</v>
      </c>
      <c r="C31" s="84">
        <v>21.663672845558153</v>
      </c>
      <c r="D31" s="84">
        <v>21.469329461331554</v>
      </c>
      <c r="E31" s="84">
        <v>20.801357469043644</v>
      </c>
      <c r="F31" s="84">
        <v>20.663743609818873</v>
      </c>
      <c r="G31" s="84">
        <v>20.278556684566063</v>
      </c>
    </row>
    <row r="32" spans="2:7">
      <c r="B32" s="59" t="s">
        <v>145</v>
      </c>
      <c r="C32" s="84">
        <v>6.5026127551445256</v>
      </c>
      <c r="D32" s="84">
        <v>8.0852157768203572</v>
      </c>
      <c r="E32" s="84">
        <v>7.398595547554228</v>
      </c>
      <c r="F32" s="84">
        <v>7.9825001717387325</v>
      </c>
      <c r="G32" s="84">
        <v>7.3162517868082491</v>
      </c>
    </row>
    <row r="33" spans="2:7">
      <c r="B33" s="59" t="s">
        <v>146</v>
      </c>
      <c r="C33" s="84">
        <v>15.161060090413629</v>
      </c>
      <c r="D33" s="84">
        <v>13.384113684511199</v>
      </c>
      <c r="E33" s="84">
        <v>13.402761921489418</v>
      </c>
      <c r="F33" s="84">
        <v>12.681243438080141</v>
      </c>
      <c r="G33" s="84">
        <v>12.962304897757813</v>
      </c>
    </row>
    <row r="34" spans="2:7">
      <c r="B34" s="58"/>
      <c r="D34" s="33"/>
      <c r="E34" s="33"/>
      <c r="F34" s="33"/>
      <c r="G34" s="33"/>
    </row>
    <row r="35" spans="2:7" ht="20.149999999999999" customHeight="1">
      <c r="B35" s="252" t="s">
        <v>147</v>
      </c>
      <c r="C35" s="52">
        <v>2022</v>
      </c>
      <c r="D35" s="53">
        <v>2021</v>
      </c>
      <c r="E35" s="53">
        <v>2020</v>
      </c>
      <c r="F35" s="53">
        <v>2019</v>
      </c>
      <c r="G35" s="53">
        <v>2018</v>
      </c>
    </row>
    <row r="36" spans="2:7">
      <c r="B36" s="59" t="s">
        <v>3</v>
      </c>
      <c r="C36" s="85"/>
      <c r="D36" s="54"/>
      <c r="E36" s="54"/>
      <c r="F36" s="54"/>
      <c r="G36" s="54"/>
    </row>
    <row r="37" spans="2:7">
      <c r="B37" s="239" t="s">
        <v>4</v>
      </c>
      <c r="C37" s="57">
        <v>40154.160000000003</v>
      </c>
      <c r="D37" s="57">
        <v>37941</v>
      </c>
      <c r="E37" s="57">
        <v>36929</v>
      </c>
      <c r="F37" s="57">
        <v>36609</v>
      </c>
      <c r="G37" s="57">
        <v>40252</v>
      </c>
    </row>
    <row r="38" spans="2:7" ht="15.5">
      <c r="B38" s="239" t="s">
        <v>715</v>
      </c>
      <c r="C38" s="57">
        <v>82409.210000000006</v>
      </c>
      <c r="D38" s="57">
        <v>133054</v>
      </c>
      <c r="E38" s="57">
        <v>151198</v>
      </c>
      <c r="F38" s="57">
        <v>151301</v>
      </c>
      <c r="G38" s="57">
        <v>138453</v>
      </c>
    </row>
    <row r="39" spans="2:7">
      <c r="B39" s="59" t="s">
        <v>5</v>
      </c>
      <c r="C39" s="57"/>
      <c r="D39" s="57"/>
      <c r="E39" s="57"/>
      <c r="F39" s="57"/>
      <c r="G39" s="57"/>
    </row>
    <row r="40" spans="2:7">
      <c r="B40" s="239" t="s">
        <v>6</v>
      </c>
      <c r="C40" s="57">
        <v>58913.31</v>
      </c>
      <c r="D40" s="57">
        <v>67447</v>
      </c>
      <c r="E40" s="57">
        <v>73127</v>
      </c>
      <c r="F40" s="57">
        <v>68245</v>
      </c>
      <c r="G40" s="57">
        <v>84539</v>
      </c>
    </row>
    <row r="41" spans="2:7">
      <c r="B41" s="59" t="s">
        <v>99</v>
      </c>
      <c r="C41" s="57"/>
      <c r="D41" s="57"/>
      <c r="E41" s="57"/>
      <c r="F41" s="57"/>
      <c r="G41" s="57"/>
    </row>
    <row r="42" spans="2:7">
      <c r="B42" s="239" t="s">
        <v>4</v>
      </c>
      <c r="C42" s="57">
        <v>101028.987309</v>
      </c>
      <c r="D42" s="57">
        <v>100135</v>
      </c>
      <c r="E42" s="57">
        <v>99031</v>
      </c>
      <c r="F42" s="57">
        <v>89463</v>
      </c>
      <c r="G42" s="57">
        <v>85670</v>
      </c>
    </row>
    <row r="43" spans="2:7">
      <c r="B43" s="239" t="s">
        <v>6</v>
      </c>
      <c r="C43" s="57">
        <v>53683.97</v>
      </c>
      <c r="D43" s="57">
        <v>60078</v>
      </c>
      <c r="E43" s="57">
        <v>36424</v>
      </c>
      <c r="F43" s="57">
        <v>40130</v>
      </c>
      <c r="G43" s="57">
        <v>41300</v>
      </c>
    </row>
    <row r="44" spans="2:7">
      <c r="B44" s="239" t="s">
        <v>8</v>
      </c>
      <c r="C44" s="57">
        <v>80821.598981000003</v>
      </c>
      <c r="D44" s="57">
        <v>89923</v>
      </c>
      <c r="E44" s="57">
        <v>67821</v>
      </c>
      <c r="F44" s="57"/>
      <c r="G44" s="57"/>
    </row>
    <row r="45" spans="2:7">
      <c r="B45" s="59" t="s">
        <v>9</v>
      </c>
      <c r="C45" s="57"/>
      <c r="D45" s="57"/>
      <c r="E45" s="57"/>
      <c r="F45" s="57"/>
      <c r="G45" s="57"/>
    </row>
    <row r="46" spans="2:7" ht="15.5">
      <c r="B46" s="239" t="s">
        <v>716</v>
      </c>
      <c r="C46" s="57">
        <v>47078.63</v>
      </c>
      <c r="D46" s="57">
        <v>79089</v>
      </c>
      <c r="E46" s="57">
        <v>76242</v>
      </c>
      <c r="F46" s="57">
        <v>107145</v>
      </c>
      <c r="G46" s="57">
        <v>93985</v>
      </c>
    </row>
    <row r="47" spans="2:7">
      <c r="B47" s="18"/>
      <c r="D47" s="33"/>
      <c r="E47" s="33"/>
      <c r="F47" s="33"/>
      <c r="G47" s="33"/>
    </row>
    <row r="48" spans="2:7" ht="20.149999999999999" customHeight="1">
      <c r="B48" s="252" t="s">
        <v>664</v>
      </c>
      <c r="C48" s="52">
        <v>2022</v>
      </c>
      <c r="D48" s="53">
        <v>2021</v>
      </c>
      <c r="E48" s="53">
        <v>2020</v>
      </c>
      <c r="F48" s="53">
        <v>2019</v>
      </c>
      <c r="G48" s="53">
        <v>2018</v>
      </c>
    </row>
    <row r="49" spans="2:7">
      <c r="B49" s="59" t="s">
        <v>7</v>
      </c>
      <c r="C49" s="85"/>
      <c r="D49" s="54"/>
      <c r="E49" s="54"/>
      <c r="F49" s="54"/>
      <c r="G49" s="54"/>
    </row>
    <row r="50" spans="2:7">
      <c r="B50" s="239" t="s">
        <v>4</v>
      </c>
      <c r="C50" s="57">
        <v>439349.69520000002</v>
      </c>
      <c r="D50" s="57">
        <v>439402</v>
      </c>
      <c r="E50" s="57">
        <v>447935</v>
      </c>
      <c r="F50" s="57">
        <v>457535</v>
      </c>
      <c r="G50" s="57">
        <v>445717</v>
      </c>
    </row>
    <row r="51" spans="2:7">
      <c r="B51" s="239" t="s">
        <v>6</v>
      </c>
      <c r="C51" s="57">
        <v>564429.59</v>
      </c>
      <c r="D51" s="57">
        <v>562280</v>
      </c>
      <c r="E51" s="57">
        <v>610469</v>
      </c>
      <c r="F51" s="57">
        <v>582742</v>
      </c>
      <c r="G51" s="57">
        <v>634764</v>
      </c>
    </row>
    <row r="52" spans="2:7">
      <c r="B52" s="239" t="s">
        <v>8</v>
      </c>
      <c r="C52" s="57">
        <v>153120.37</v>
      </c>
      <c r="D52" s="57">
        <v>150325</v>
      </c>
      <c r="E52" s="57">
        <v>145810</v>
      </c>
      <c r="F52" s="57" t="s">
        <v>10</v>
      </c>
      <c r="G52" s="57" t="s">
        <v>10</v>
      </c>
    </row>
    <row r="53" spans="2:7">
      <c r="B53" s="58"/>
      <c r="C53" s="8"/>
      <c r="D53" s="28"/>
      <c r="E53" s="28"/>
      <c r="F53" s="28"/>
      <c r="G53" s="28"/>
    </row>
    <row r="54" spans="2:7" ht="20.149999999999999" customHeight="1">
      <c r="B54" s="252" t="s">
        <v>665</v>
      </c>
      <c r="C54" s="52">
        <v>2022</v>
      </c>
      <c r="D54" s="53">
        <v>2021</v>
      </c>
      <c r="E54" s="53">
        <v>2020</v>
      </c>
      <c r="F54" s="53">
        <v>2019</v>
      </c>
      <c r="G54" s="53">
        <v>2018</v>
      </c>
    </row>
    <row r="55" spans="2:7">
      <c r="B55" s="86" t="s">
        <v>15</v>
      </c>
      <c r="C55" s="85"/>
      <c r="D55" s="87"/>
      <c r="E55" s="87"/>
      <c r="F55" s="87"/>
      <c r="G55" s="87"/>
    </row>
    <row r="56" spans="2:7" ht="15">
      <c r="B56" s="86" t="s">
        <v>687</v>
      </c>
      <c r="C56" s="88">
        <v>6.6010697173256666E-2</v>
      </c>
      <c r="D56" s="88">
        <v>0.06</v>
      </c>
      <c r="E56" s="88">
        <v>0.06</v>
      </c>
      <c r="F56" s="88">
        <v>0.06</v>
      </c>
      <c r="G56" s="88">
        <v>0.06</v>
      </c>
    </row>
    <row r="57" spans="2:7">
      <c r="B57" s="86" t="s">
        <v>86</v>
      </c>
      <c r="C57" s="88">
        <v>2.4629282254332314</v>
      </c>
      <c r="D57" s="84">
        <v>2.2821426463354899</v>
      </c>
      <c r="E57" s="84">
        <v>2.207267788893521</v>
      </c>
      <c r="F57" s="84">
        <v>2.2618674953750322</v>
      </c>
      <c r="G57" s="84">
        <v>1.9863581243365758</v>
      </c>
    </row>
    <row r="58" spans="2:7">
      <c r="B58" s="86" t="s">
        <v>67</v>
      </c>
      <c r="C58" s="88">
        <v>0.88427605088037797</v>
      </c>
      <c r="D58" s="84">
        <v>0.94104644563555784</v>
      </c>
      <c r="E58" s="84">
        <v>0.95986444985703701</v>
      </c>
      <c r="F58" s="84">
        <v>0.89862754593327199</v>
      </c>
      <c r="G58" s="84">
        <v>0.90265943768548129</v>
      </c>
    </row>
    <row r="59" spans="2:7">
      <c r="B59" s="86" t="s">
        <v>100</v>
      </c>
      <c r="C59" s="88">
        <v>0.55717603222043921</v>
      </c>
      <c r="D59" s="84">
        <v>0.53702123567287807</v>
      </c>
      <c r="E59" s="84">
        <v>0.51973044557671133</v>
      </c>
      <c r="F59" s="84">
        <v>0.47347230972448473</v>
      </c>
      <c r="G59" s="84">
        <v>0.43127086816402554</v>
      </c>
    </row>
    <row r="60" spans="2:7">
      <c r="B60" s="86" t="s">
        <v>13</v>
      </c>
      <c r="C60" s="84">
        <v>6.5026127551445247</v>
      </c>
      <c r="D60" s="87">
        <v>8.09</v>
      </c>
      <c r="E60" s="87">
        <v>7.4</v>
      </c>
      <c r="F60" s="87">
        <v>7.98</v>
      </c>
      <c r="G60" s="87">
        <v>7.32</v>
      </c>
    </row>
    <row r="61" spans="2:7">
      <c r="B61" s="86" t="s">
        <v>14</v>
      </c>
      <c r="C61" s="84">
        <v>9.4750933751861111E-2</v>
      </c>
      <c r="D61" s="87">
        <v>0.1</v>
      </c>
      <c r="E61" s="87">
        <v>0.08</v>
      </c>
      <c r="F61" s="87">
        <v>23.88</v>
      </c>
      <c r="G61" s="87" t="s">
        <v>10</v>
      </c>
    </row>
    <row r="62" spans="2:7">
      <c r="B62" s="86" t="s">
        <v>87</v>
      </c>
      <c r="C62" s="84">
        <v>3.7526976419140854</v>
      </c>
      <c r="D62" s="84">
        <v>2.8369620730011285</v>
      </c>
      <c r="E62" s="84">
        <v>2.3939510105575641</v>
      </c>
      <c r="F62" s="84" t="s">
        <v>10</v>
      </c>
      <c r="G62" s="84" t="s">
        <v>10</v>
      </c>
    </row>
    <row r="63" spans="2:7">
      <c r="B63" s="86" t="s">
        <v>101</v>
      </c>
      <c r="C63" s="84">
        <v>0.85580788122207452</v>
      </c>
      <c r="D63" s="84">
        <v>0.67284523400948437</v>
      </c>
      <c r="E63" s="84">
        <v>0.5685368201547184</v>
      </c>
      <c r="F63" s="84" t="s">
        <v>10</v>
      </c>
      <c r="G63" s="84" t="s">
        <v>10</v>
      </c>
    </row>
    <row r="64" spans="2:7">
      <c r="B64" s="86" t="s">
        <v>11</v>
      </c>
      <c r="C64" s="84"/>
      <c r="D64" s="54"/>
      <c r="E64" s="54"/>
      <c r="F64" s="54"/>
      <c r="G64" s="54"/>
    </row>
    <row r="65" spans="2:7">
      <c r="B65" s="86" t="s">
        <v>12</v>
      </c>
      <c r="C65" s="84">
        <v>0.20541955775738002</v>
      </c>
      <c r="D65" s="88">
        <v>0.2</v>
      </c>
      <c r="E65" s="88">
        <v>0.2</v>
      </c>
      <c r="F65" s="88">
        <v>0.21</v>
      </c>
      <c r="G65" s="88">
        <v>0.2</v>
      </c>
    </row>
    <row r="66" spans="2:7">
      <c r="B66" s="86" t="s">
        <v>86</v>
      </c>
      <c r="C66" s="84">
        <v>7.6644187763803115</v>
      </c>
      <c r="D66" s="84">
        <v>7.2625387882275749</v>
      </c>
      <c r="E66" s="84">
        <v>7.2720836791557764</v>
      </c>
      <c r="F66" s="84">
        <v>8.2086674312794266</v>
      </c>
      <c r="G66" s="84">
        <v>7.0309242499628679</v>
      </c>
    </row>
    <row r="67" spans="2:7">
      <c r="B67" s="86" t="s">
        <v>67</v>
      </c>
      <c r="C67" s="84">
        <v>2.7517902868155395</v>
      </c>
      <c r="D67" s="84">
        <v>2.9947235436514563</v>
      </c>
      <c r="E67" s="84">
        <v>3.1623777754244768</v>
      </c>
      <c r="F67" s="84">
        <v>3.2612585327107899</v>
      </c>
      <c r="G67" s="84">
        <v>3.1950583593783604</v>
      </c>
    </row>
    <row r="68" spans="2:7">
      <c r="B68" s="86" t="s">
        <v>100</v>
      </c>
      <c r="C68" s="84">
        <v>1.7338834315190985</v>
      </c>
      <c r="D68" s="84">
        <v>1.708980619786741</v>
      </c>
      <c r="E68" s="84">
        <v>1.7123084520403367</v>
      </c>
      <c r="F68" s="84">
        <v>1.7183043376303546</v>
      </c>
      <c r="G68" s="84">
        <v>1.5265287604115811</v>
      </c>
    </row>
    <row r="69" spans="2:7">
      <c r="B69" s="86" t="s">
        <v>13</v>
      </c>
      <c r="C69" s="84">
        <v>15.161060090413629</v>
      </c>
      <c r="D69" s="87">
        <v>13.38</v>
      </c>
      <c r="E69" s="87">
        <v>13.4</v>
      </c>
      <c r="F69" s="87">
        <v>12.68</v>
      </c>
      <c r="G69" s="87">
        <v>12.96</v>
      </c>
    </row>
    <row r="70" spans="2:7">
      <c r="B70" s="86" t="s">
        <v>14</v>
      </c>
      <c r="C70" s="84">
        <v>0.17951015838403733</v>
      </c>
      <c r="D70" s="87">
        <v>0.17</v>
      </c>
      <c r="E70" s="87">
        <v>0.16</v>
      </c>
      <c r="F70" s="87" t="s">
        <v>10</v>
      </c>
      <c r="G70" s="87" t="s">
        <v>10</v>
      </c>
    </row>
    <row r="71" spans="2:7" ht="15">
      <c r="B71" s="86" t="s">
        <v>688</v>
      </c>
      <c r="C71" s="84">
        <v>7.1096644792080372</v>
      </c>
      <c r="D71" s="84">
        <v>4.7425570866966904</v>
      </c>
      <c r="E71" s="84">
        <v>5.1468128875923158</v>
      </c>
      <c r="F71" s="87" t="s">
        <v>10</v>
      </c>
      <c r="G71" s="87" t="s">
        <v>10</v>
      </c>
    </row>
    <row r="72" spans="2:7">
      <c r="B72" s="86" t="s">
        <v>101</v>
      </c>
      <c r="C72" s="84">
        <v>1.6213688057872513</v>
      </c>
      <c r="D72" s="87">
        <v>1.1247971776464789</v>
      </c>
      <c r="E72" s="87">
        <v>1.2223109913855514</v>
      </c>
      <c r="F72" s="87" t="s">
        <v>10</v>
      </c>
      <c r="G72" s="87" t="s">
        <v>10</v>
      </c>
    </row>
    <row r="74" spans="2:7" ht="15.5">
      <c r="B74" s="294" t="s">
        <v>772</v>
      </c>
    </row>
    <row r="75" spans="2:7" ht="15.5">
      <c r="B75" s="294" t="s">
        <v>773</v>
      </c>
    </row>
    <row r="76" spans="2:7" ht="15.5">
      <c r="B76" s="11" t="s">
        <v>734</v>
      </c>
    </row>
    <row r="77" spans="2:7" ht="15.5">
      <c r="B77" s="272" t="s">
        <v>735</v>
      </c>
    </row>
    <row r="78" spans="2:7" ht="15.5">
      <c r="B78" s="11" t="s">
        <v>768</v>
      </c>
    </row>
  </sheetData>
  <sheetProtection algorithmName="SHA-512" hashValue="PDCLyI2cykpTXmTsasop8F4dxj5UyZ6SUegtwZn3sZSUOi6IzzjNli5kBuJWF/xHcBo3ACN9/mc9d3hOCaZdXQ==" saltValue="f8FL/m9OR/KGisGjzVP4jQ==" spinCount="100000" sheet="1" objects="1" scenarios="1"/>
  <mergeCells count="1">
    <mergeCell ref="G2:G3"/>
  </mergeCells>
  <hyperlinks>
    <hyperlink ref="G2:G3" location="Index!A1" display="Index" xr:uid="{D252C1F4-1EA7-4B24-904B-5411080A99BF}"/>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62"/>
  <sheetViews>
    <sheetView showGridLines="0" zoomScale="145" zoomScaleNormal="145" workbookViewId="0">
      <selection activeCell="G2" sqref="G2:G3"/>
    </sheetView>
  </sheetViews>
  <sheetFormatPr defaultRowHeight="13"/>
  <cols>
    <col min="2" max="2" width="66.69921875" customWidth="1"/>
    <col min="3" max="7" width="15.19921875" customWidth="1"/>
    <col min="8" max="8" width="19.69921875" customWidth="1"/>
    <col min="9" max="9" width="32.69921875" bestFit="1" customWidth="1"/>
    <col min="11" max="11" width="45.5" customWidth="1"/>
    <col min="12" max="12" width="26.69921875" customWidth="1"/>
    <col min="13" max="13" width="18" customWidth="1"/>
    <col min="14" max="14" width="39.296875" customWidth="1"/>
    <col min="15" max="15" width="20.69921875" customWidth="1"/>
    <col min="16" max="16" width="28.19921875" customWidth="1"/>
  </cols>
  <sheetData>
    <row r="2" spans="2:9">
      <c r="G2" s="346" t="s">
        <v>133</v>
      </c>
    </row>
    <row r="3" spans="2:9">
      <c r="G3" s="346"/>
    </row>
    <row r="6" spans="2:9" ht="22.5">
      <c r="B6" s="62" t="s">
        <v>148</v>
      </c>
    </row>
    <row r="7" spans="2:9">
      <c r="B7" s="11"/>
    </row>
    <row r="8" spans="2:9" s="254" customFormat="1" ht="20.149999999999999" customHeight="1">
      <c r="B8" s="252" t="s">
        <v>668</v>
      </c>
      <c r="C8" s="52">
        <v>2022</v>
      </c>
      <c r="D8" s="53">
        <v>2021</v>
      </c>
      <c r="E8" s="53">
        <v>2020</v>
      </c>
      <c r="F8" s="53">
        <v>2019</v>
      </c>
      <c r="G8" s="53">
        <v>2018</v>
      </c>
    </row>
    <row r="9" spans="2:9">
      <c r="B9" s="89" t="s">
        <v>88</v>
      </c>
      <c r="C9" s="57">
        <v>36349.887951999997</v>
      </c>
      <c r="D9" s="57">
        <v>44931.754461999997</v>
      </c>
      <c r="E9" s="57">
        <v>42927.79</v>
      </c>
      <c r="F9" s="57">
        <v>40057.532139148476</v>
      </c>
      <c r="G9" s="57">
        <v>39114.627836082786</v>
      </c>
    </row>
    <row r="10" spans="2:9" ht="20">
      <c r="B10" s="89" t="s">
        <v>700</v>
      </c>
      <c r="C10" s="57">
        <v>203970.00422</v>
      </c>
      <c r="D10" s="57">
        <v>213266.0206363</v>
      </c>
      <c r="E10" s="57">
        <v>227636</v>
      </c>
      <c r="F10" s="57">
        <v>212153.79057777819</v>
      </c>
      <c r="G10" s="57">
        <v>172482.52250000002</v>
      </c>
      <c r="I10" s="29"/>
    </row>
    <row r="11" spans="2:9" ht="20">
      <c r="B11" s="89" t="s">
        <v>701</v>
      </c>
      <c r="C11" s="57">
        <v>196333.40569799999</v>
      </c>
      <c r="D11" s="57">
        <v>213637.87606499999</v>
      </c>
      <c r="E11" s="57">
        <v>231600.80257100001</v>
      </c>
      <c r="F11" s="57">
        <v>212427.04083877819</v>
      </c>
      <c r="G11" s="57">
        <v>173708.24396400002</v>
      </c>
      <c r="I11" s="29"/>
    </row>
    <row r="12" spans="2:9" ht="30">
      <c r="B12" s="89" t="s">
        <v>667</v>
      </c>
      <c r="C12" s="57">
        <v>574643.84049000009</v>
      </c>
      <c r="D12" s="57">
        <v>523380</v>
      </c>
      <c r="E12" s="57">
        <v>101570.49244099999</v>
      </c>
      <c r="F12" s="57">
        <v>55034.205151000002</v>
      </c>
      <c r="G12" s="57">
        <v>60808.502707</v>
      </c>
    </row>
    <row r="13" spans="2:9">
      <c r="B13" s="276"/>
      <c r="C13" s="262"/>
      <c r="D13" s="262"/>
      <c r="E13" s="262"/>
      <c r="F13" s="262"/>
      <c r="G13" s="262"/>
    </row>
    <row r="14" spans="2:9" s="254" customFormat="1" ht="20.149999999999999" customHeight="1">
      <c r="B14" s="252" t="s">
        <v>669</v>
      </c>
      <c r="C14" s="52">
        <v>2022</v>
      </c>
      <c r="D14" s="53">
        <v>2021</v>
      </c>
      <c r="E14" s="53">
        <v>2020</v>
      </c>
      <c r="F14" s="53">
        <v>2019</v>
      </c>
      <c r="G14" s="53">
        <v>2018</v>
      </c>
    </row>
    <row r="15" spans="2:9">
      <c r="B15" s="90" t="s">
        <v>661</v>
      </c>
      <c r="C15" s="73"/>
      <c r="D15" s="73"/>
      <c r="E15" s="73"/>
      <c r="F15" s="73"/>
      <c r="G15" s="73"/>
    </row>
    <row r="16" spans="2:9">
      <c r="B16" s="98" t="s">
        <v>4</v>
      </c>
      <c r="C16" s="57">
        <v>10757.258656</v>
      </c>
      <c r="D16" s="57">
        <v>10456</v>
      </c>
      <c r="E16" s="57">
        <v>10294</v>
      </c>
      <c r="F16" s="57">
        <v>9554</v>
      </c>
      <c r="G16" s="57">
        <v>9556</v>
      </c>
    </row>
    <row r="17" spans="2:9" ht="15.5">
      <c r="B17" s="98" t="s">
        <v>778</v>
      </c>
      <c r="C17" s="57">
        <v>19546.78</v>
      </c>
      <c r="D17" s="57">
        <v>27749</v>
      </c>
      <c r="E17" s="57">
        <v>27561</v>
      </c>
      <c r="F17" s="57">
        <v>30504</v>
      </c>
      <c r="G17" s="57">
        <v>29559</v>
      </c>
    </row>
    <row r="18" spans="2:9">
      <c r="B18" s="98" t="s">
        <v>8</v>
      </c>
      <c r="C18" s="57">
        <v>6045.8492960000003</v>
      </c>
      <c r="D18" s="57">
        <v>6727</v>
      </c>
      <c r="E18" s="57">
        <v>5073</v>
      </c>
      <c r="F18" s="57" t="s">
        <v>105</v>
      </c>
      <c r="G18" s="57" t="s">
        <v>105</v>
      </c>
    </row>
    <row r="19" spans="2:9">
      <c r="B19" s="93" t="s">
        <v>666</v>
      </c>
      <c r="C19" s="57"/>
      <c r="D19" s="57"/>
      <c r="E19" s="57"/>
      <c r="F19" s="57"/>
      <c r="G19" s="57"/>
    </row>
    <row r="20" spans="2:9" ht="14.5" customHeight="1">
      <c r="B20" s="98" t="s">
        <v>4</v>
      </c>
      <c r="C20" s="57">
        <v>45558.122560999996</v>
      </c>
      <c r="D20" s="57">
        <v>53107</v>
      </c>
      <c r="E20" s="57">
        <v>55432</v>
      </c>
      <c r="F20" s="57">
        <v>64995</v>
      </c>
      <c r="G20" s="57">
        <v>58401</v>
      </c>
      <c r="I20" s="14"/>
    </row>
    <row r="21" spans="2:9">
      <c r="B21" s="98" t="s">
        <v>6</v>
      </c>
      <c r="C21" s="57">
        <v>142534.15</v>
      </c>
      <c r="D21" s="57">
        <v>141991</v>
      </c>
      <c r="E21" s="57">
        <v>154160</v>
      </c>
      <c r="F21" s="57">
        <v>147158</v>
      </c>
      <c r="G21" s="57">
        <v>114081</v>
      </c>
    </row>
    <row r="22" spans="2:9">
      <c r="B22" s="98" t="s">
        <v>8</v>
      </c>
      <c r="C22" s="57">
        <v>15877.731658999999</v>
      </c>
      <c r="D22" s="57">
        <v>18168</v>
      </c>
      <c r="E22" s="57">
        <v>18044</v>
      </c>
      <c r="F22" s="57" t="s">
        <v>10</v>
      </c>
      <c r="G22" s="57" t="s">
        <v>105</v>
      </c>
    </row>
    <row r="23" spans="2:9">
      <c r="B23" s="93" t="s">
        <v>662</v>
      </c>
      <c r="C23" s="57"/>
      <c r="D23" s="57"/>
      <c r="E23" s="57"/>
      <c r="F23" s="57"/>
      <c r="G23" s="57"/>
    </row>
    <row r="24" spans="2:9">
      <c r="B24" s="98" t="s">
        <v>4</v>
      </c>
      <c r="C24" s="57">
        <v>41692.913494</v>
      </c>
      <c r="D24" s="57">
        <v>53383.699637999998</v>
      </c>
      <c r="E24" s="57">
        <v>58423.125372000002</v>
      </c>
      <c r="F24" s="57">
        <v>65268.609636000001</v>
      </c>
      <c r="G24" s="57">
        <v>59627.033964000002</v>
      </c>
    </row>
    <row r="25" spans="2:9">
      <c r="B25" s="98" t="s">
        <v>8</v>
      </c>
      <c r="C25" s="57">
        <v>12106.342204</v>
      </c>
      <c r="D25" s="57">
        <v>19017.677199000002</v>
      </c>
      <c r="E25" s="57">
        <v>18263.176426999999</v>
      </c>
      <c r="F25" s="57" t="s">
        <v>10</v>
      </c>
      <c r="G25" s="57" t="s">
        <v>10</v>
      </c>
    </row>
    <row r="26" spans="2:9">
      <c r="B26" s="89" t="s">
        <v>663</v>
      </c>
      <c r="C26" s="57"/>
      <c r="D26" s="57"/>
      <c r="E26" s="57"/>
      <c r="F26" s="57"/>
      <c r="G26" s="57"/>
    </row>
    <row r="27" spans="2:9">
      <c r="B27" s="98" t="s">
        <v>125</v>
      </c>
      <c r="C27" s="57">
        <v>386440.32370000001</v>
      </c>
      <c r="D27" s="57">
        <v>345261</v>
      </c>
      <c r="E27" s="57">
        <v>53545</v>
      </c>
      <c r="F27" s="57">
        <v>55169</v>
      </c>
      <c r="G27" s="57">
        <v>61064</v>
      </c>
    </row>
    <row r="28" spans="2:9">
      <c r="B28" s="98" t="s">
        <v>6</v>
      </c>
      <c r="C28" s="57">
        <v>132399.9872</v>
      </c>
      <c r="D28" s="57">
        <v>134826</v>
      </c>
      <c r="E28" s="57">
        <v>36582</v>
      </c>
      <c r="F28" s="57" t="s">
        <v>105</v>
      </c>
      <c r="G28" s="57" t="s">
        <v>105</v>
      </c>
    </row>
    <row r="29" spans="2:9" ht="15.5">
      <c r="B29" s="98" t="s">
        <v>774</v>
      </c>
      <c r="C29" s="57">
        <v>55803.529589999998</v>
      </c>
      <c r="D29" s="57">
        <v>43293</v>
      </c>
      <c r="E29" s="57">
        <v>11444</v>
      </c>
      <c r="F29" s="57" t="s">
        <v>105</v>
      </c>
      <c r="G29" s="57" t="s">
        <v>105</v>
      </c>
    </row>
    <row r="30" spans="2:9">
      <c r="D30" s="33"/>
      <c r="E30" s="33"/>
      <c r="F30" s="33"/>
      <c r="G30" s="33"/>
    </row>
    <row r="31" spans="2:9" s="254" customFormat="1" ht="20.149999999999999" customHeight="1">
      <c r="B31" s="252" t="s">
        <v>717</v>
      </c>
      <c r="C31" s="52">
        <v>2022</v>
      </c>
      <c r="D31" s="53">
        <v>2021</v>
      </c>
      <c r="E31" s="53">
        <v>2020</v>
      </c>
      <c r="F31" s="53">
        <v>2019</v>
      </c>
      <c r="G31" s="53">
        <v>2018</v>
      </c>
    </row>
    <row r="32" spans="2:9" ht="15">
      <c r="B32" s="90" t="s">
        <v>775</v>
      </c>
      <c r="C32" s="73"/>
      <c r="D32" s="73"/>
      <c r="E32" s="73"/>
      <c r="F32" s="73"/>
      <c r="G32" s="73"/>
    </row>
    <row r="33" spans="2:9">
      <c r="B33" s="98" t="s">
        <v>6</v>
      </c>
      <c r="C33" s="57">
        <v>3241.62</v>
      </c>
      <c r="D33" s="57">
        <v>6350</v>
      </c>
      <c r="E33" s="57">
        <v>6018</v>
      </c>
      <c r="F33" s="57">
        <v>11442</v>
      </c>
      <c r="G33" s="57">
        <v>11852</v>
      </c>
    </row>
    <row r="34" spans="2:9" ht="15">
      <c r="B34" s="97" t="s">
        <v>749</v>
      </c>
      <c r="C34" s="57"/>
      <c r="D34" s="57"/>
      <c r="E34" s="60"/>
      <c r="F34" s="60"/>
      <c r="G34" s="60"/>
    </row>
    <row r="35" spans="2:9">
      <c r="B35" s="96" t="s">
        <v>4</v>
      </c>
      <c r="C35" s="57"/>
      <c r="D35" s="57"/>
      <c r="E35" s="60"/>
      <c r="F35" s="60"/>
      <c r="G35" s="60"/>
    </row>
    <row r="36" spans="2:9">
      <c r="B36" s="240" t="s">
        <v>92</v>
      </c>
      <c r="C36" s="57">
        <v>225727.5216422198</v>
      </c>
      <c r="D36" s="57">
        <v>206225.97469568875</v>
      </c>
      <c r="E36" s="60"/>
      <c r="F36" s="60"/>
      <c r="G36" s="60"/>
    </row>
    <row r="37" spans="2:9">
      <c r="B37" s="240" t="s">
        <v>93</v>
      </c>
      <c r="C37" s="57">
        <v>58346.253120658999</v>
      </c>
      <c r="D37" s="57">
        <v>56572.918014394003</v>
      </c>
      <c r="E37" s="60"/>
      <c r="F37" s="60"/>
      <c r="G37" s="60"/>
    </row>
    <row r="38" spans="2:9">
      <c r="B38" s="240" t="s">
        <v>95</v>
      </c>
      <c r="C38" s="57">
        <v>95298.114079568215</v>
      </c>
      <c r="D38" s="57">
        <v>75881.988305578576</v>
      </c>
      <c r="E38" s="60"/>
      <c r="F38" s="60"/>
      <c r="G38" s="60"/>
    </row>
    <row r="39" spans="2:9">
      <c r="B39" s="240" t="s">
        <v>94</v>
      </c>
      <c r="C39" s="57">
        <v>7068.4348983760001</v>
      </c>
      <c r="D39" s="57">
        <v>6580.151995831</v>
      </c>
      <c r="E39" s="60"/>
      <c r="F39" s="60"/>
      <c r="G39" s="60"/>
    </row>
    <row r="40" spans="2:9">
      <c r="B40" s="96" t="s">
        <v>8</v>
      </c>
      <c r="C40" s="57"/>
      <c r="D40" s="57"/>
      <c r="E40" s="60"/>
      <c r="F40" s="60"/>
      <c r="G40" s="60"/>
    </row>
    <row r="41" spans="2:9" ht="20">
      <c r="B41" s="240" t="s">
        <v>92</v>
      </c>
      <c r="C41" s="57">
        <v>1024.4373878035178</v>
      </c>
      <c r="D41" s="57">
        <v>1369.8577513094124</v>
      </c>
      <c r="E41" s="60"/>
      <c r="F41" s="60"/>
      <c r="G41" s="60"/>
      <c r="I41" s="14"/>
    </row>
    <row r="42" spans="2:9">
      <c r="B42" s="240" t="s">
        <v>93</v>
      </c>
      <c r="C42" s="57">
        <v>272.72419334300002</v>
      </c>
      <c r="D42" s="57">
        <v>364.67482503900004</v>
      </c>
      <c r="E42" s="60"/>
      <c r="F42" s="60"/>
      <c r="G42" s="60"/>
    </row>
    <row r="43" spans="2:9">
      <c r="B43" s="240" t="s">
        <v>95</v>
      </c>
      <c r="C43" s="57">
        <v>51423.167788634142</v>
      </c>
      <c r="D43" s="57">
        <v>38852.226462517188</v>
      </c>
      <c r="E43" s="60"/>
      <c r="F43" s="60"/>
      <c r="G43" s="60"/>
    </row>
    <row r="44" spans="2:9">
      <c r="B44" s="240" t="s">
        <v>94</v>
      </c>
      <c r="C44" s="57">
        <v>3083.2002248590002</v>
      </c>
      <c r="D44" s="57">
        <v>2706.4975857540003</v>
      </c>
      <c r="E44" s="60"/>
      <c r="F44" s="60"/>
      <c r="G44" s="60"/>
    </row>
    <row r="45" spans="2:9">
      <c r="B45" s="96" t="s">
        <v>6</v>
      </c>
      <c r="C45" s="57"/>
      <c r="D45" s="57"/>
      <c r="E45" s="60"/>
      <c r="F45" s="60"/>
      <c r="G45" s="60"/>
    </row>
    <row r="46" spans="2:9">
      <c r="B46" s="240" t="s">
        <v>92</v>
      </c>
      <c r="C46" s="57">
        <v>32632.291801660536</v>
      </c>
      <c r="D46" s="57">
        <v>41519.368174104457</v>
      </c>
      <c r="E46" s="60"/>
      <c r="F46" s="60"/>
      <c r="G46" s="60"/>
    </row>
    <row r="47" spans="2:9">
      <c r="B47" s="240" t="s">
        <v>93</v>
      </c>
      <c r="C47" s="57">
        <v>41156.064251314325</v>
      </c>
      <c r="D47" s="57">
        <v>37586.326493933899</v>
      </c>
      <c r="E47" s="60"/>
      <c r="F47" s="60"/>
      <c r="G47" s="60"/>
    </row>
    <row r="48" spans="2:9">
      <c r="B48" s="240" t="s">
        <v>95</v>
      </c>
      <c r="C48" s="57">
        <v>32632.291801660536</v>
      </c>
      <c r="D48" s="57">
        <v>38958.859037317976</v>
      </c>
      <c r="E48" s="60"/>
      <c r="F48" s="60"/>
      <c r="G48" s="60"/>
    </row>
    <row r="49" spans="2:7">
      <c r="B49" s="240" t="s">
        <v>94</v>
      </c>
      <c r="C49" s="57">
        <v>18235.157481670329</v>
      </c>
      <c r="D49" s="57">
        <v>16761.152470808061</v>
      </c>
      <c r="E49" s="60"/>
      <c r="F49" s="60"/>
      <c r="G49" s="60"/>
    </row>
    <row r="50" spans="2:7">
      <c r="B50" s="285"/>
      <c r="C50" s="262"/>
      <c r="D50" s="262"/>
      <c r="E50" s="60"/>
      <c r="F50" s="60"/>
      <c r="G50" s="60"/>
    </row>
    <row r="51" spans="2:7" ht="14.25" customHeight="1">
      <c r="B51" s="348" t="s">
        <v>750</v>
      </c>
      <c r="C51" s="348"/>
      <c r="D51" s="348"/>
      <c r="E51" s="348"/>
      <c r="F51" s="348"/>
      <c r="G51" s="348"/>
    </row>
    <row r="52" spans="2:7" ht="14.25" customHeight="1">
      <c r="B52" s="348"/>
      <c r="C52" s="348"/>
      <c r="D52" s="348"/>
      <c r="E52" s="348"/>
      <c r="F52" s="348"/>
      <c r="G52" s="348"/>
    </row>
    <row r="53" spans="2:7" ht="14.25" customHeight="1">
      <c r="B53" s="348"/>
      <c r="C53" s="348"/>
      <c r="D53" s="348"/>
      <c r="E53" s="348"/>
      <c r="F53" s="348"/>
      <c r="G53" s="348"/>
    </row>
    <row r="54" spans="2:7" ht="14.25" customHeight="1">
      <c r="B54" s="348"/>
      <c r="C54" s="348"/>
      <c r="D54" s="348"/>
      <c r="E54" s="348"/>
      <c r="F54" s="348"/>
      <c r="G54" s="348"/>
    </row>
    <row r="55" spans="2:7" ht="15.5">
      <c r="B55" s="288" t="s">
        <v>747</v>
      </c>
      <c r="C55" s="262"/>
      <c r="D55" s="262"/>
      <c r="E55" s="60"/>
      <c r="F55" s="60"/>
      <c r="G55" s="60"/>
    </row>
    <row r="56" spans="2:7" ht="15.5">
      <c r="B56" s="288" t="s">
        <v>748</v>
      </c>
      <c r="C56" s="262"/>
      <c r="D56" s="262"/>
      <c r="E56" s="60"/>
      <c r="F56" s="60"/>
      <c r="G56" s="60"/>
    </row>
    <row r="57" spans="2:7" ht="15.75" customHeight="1">
      <c r="B57" s="347" t="s">
        <v>691</v>
      </c>
      <c r="C57" s="347"/>
      <c r="D57" s="347"/>
      <c r="E57" s="347"/>
      <c r="F57" s="347"/>
      <c r="G57" s="347"/>
    </row>
    <row r="58" spans="2:7" ht="15.75" customHeight="1">
      <c r="B58" s="347"/>
      <c r="C58" s="347"/>
      <c r="D58" s="347"/>
      <c r="E58" s="347"/>
      <c r="F58" s="347"/>
      <c r="G58" s="347"/>
    </row>
    <row r="59" spans="2:7">
      <c r="B59" s="347"/>
      <c r="C59" s="347"/>
      <c r="D59" s="347"/>
      <c r="E59" s="347"/>
      <c r="F59" s="347"/>
      <c r="G59" s="347"/>
    </row>
    <row r="60" spans="2:7" ht="15.5">
      <c r="B60" s="16" t="s">
        <v>779</v>
      </c>
      <c r="C60" s="293"/>
      <c r="D60" s="293"/>
      <c r="E60" s="293"/>
      <c r="F60" s="293"/>
      <c r="G60" s="293"/>
    </row>
    <row r="61" spans="2:7" ht="15.5">
      <c r="B61" s="284" t="s">
        <v>776</v>
      </c>
      <c r="C61" s="283"/>
      <c r="D61" s="283"/>
      <c r="E61" s="283"/>
      <c r="F61" s="283"/>
      <c r="G61" s="283"/>
    </row>
    <row r="62" spans="2:7" ht="15">
      <c r="B62" s="16" t="s">
        <v>777</v>
      </c>
    </row>
  </sheetData>
  <sheetProtection algorithmName="SHA-512" hashValue="TnYbmEiNCZ7/S99LQbT5FHS08XHZ/pHf6Hj9Og1vywEwic12+eAiVgA9vOHmybwcGGgG7sRwY0k/dD9rAGvZMw==" saltValue="gLLoheVqJheLZu2sgtJJAA==" spinCount="100000" sheet="1" objects="1" scenarios="1"/>
  <mergeCells count="3">
    <mergeCell ref="B57:G59"/>
    <mergeCell ref="G2:G3"/>
    <mergeCell ref="B51:G54"/>
  </mergeCells>
  <hyperlinks>
    <hyperlink ref="G2:G3" location="Index!A1" display="Index" xr:uid="{A1B53CD6-AD66-472C-B5FB-222EEFED6B0D}"/>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J46"/>
  <sheetViews>
    <sheetView showGridLines="0" topLeftCell="A11" zoomScale="145" zoomScaleNormal="145" workbookViewId="0">
      <selection activeCell="B41" sqref="B41:G44"/>
    </sheetView>
  </sheetViews>
  <sheetFormatPr defaultRowHeight="13"/>
  <cols>
    <col min="2" max="2" width="60.69921875" customWidth="1"/>
    <col min="3" max="7" width="13.69921875" customWidth="1"/>
    <col min="9" max="9" width="6.796875" customWidth="1"/>
    <col min="10" max="10" width="20.69921875" bestFit="1" customWidth="1"/>
  </cols>
  <sheetData>
    <row r="2" spans="2:10">
      <c r="G2" s="346" t="s">
        <v>133</v>
      </c>
    </row>
    <row r="3" spans="2:10">
      <c r="G3" s="346"/>
    </row>
    <row r="6" spans="2:10" ht="22.5">
      <c r="B6" s="62" t="s">
        <v>149</v>
      </c>
    </row>
    <row r="7" spans="2:10" ht="16.5" customHeight="1">
      <c r="B7" s="47"/>
      <c r="C7" s="47"/>
      <c r="D7" s="48"/>
      <c r="E7" s="48"/>
      <c r="F7" s="48"/>
      <c r="G7" s="48"/>
    </row>
    <row r="8" spans="2:10" ht="20.149999999999999" customHeight="1">
      <c r="B8" s="252" t="s">
        <v>728</v>
      </c>
      <c r="C8" s="101">
        <v>2022</v>
      </c>
      <c r="D8" s="102">
        <v>2021</v>
      </c>
      <c r="E8" s="102">
        <v>2020</v>
      </c>
      <c r="F8" s="102">
        <v>2019</v>
      </c>
      <c r="G8" s="103">
        <v>2018</v>
      </c>
    </row>
    <row r="9" spans="2:10" ht="30" customHeight="1">
      <c r="B9" s="105" t="s">
        <v>756</v>
      </c>
      <c r="C9" s="100">
        <v>7.7774148662045989E-2</v>
      </c>
      <c r="D9" s="100">
        <v>8.4369134670063586E-2</v>
      </c>
      <c r="E9" s="100">
        <v>8.8787943617280693E-2</v>
      </c>
      <c r="F9" s="100">
        <v>0.114596840918032</v>
      </c>
      <c r="G9" s="100">
        <v>9.6006578901701181E-2</v>
      </c>
      <c r="H9" s="44"/>
    </row>
    <row r="10" spans="2:10" ht="28.5" customHeight="1">
      <c r="B10" s="105" t="s">
        <v>672</v>
      </c>
      <c r="C10" s="100">
        <v>4.3212680745847587</v>
      </c>
      <c r="D10" s="100">
        <v>3.8643429616938243</v>
      </c>
      <c r="E10" s="100">
        <v>3.8415830708965264</v>
      </c>
      <c r="F10" s="100">
        <v>3.6915919307562963</v>
      </c>
      <c r="G10" s="100">
        <v>3.0011346930207843</v>
      </c>
    </row>
    <row r="11" spans="2:10" ht="28.5" customHeight="1">
      <c r="B11" s="105" t="s">
        <v>755</v>
      </c>
      <c r="C11" s="100">
        <v>0.97972181935855096</v>
      </c>
      <c r="D11" s="100">
        <v>0.91178963587590089</v>
      </c>
      <c r="E11" s="100">
        <v>0.9069888037249032</v>
      </c>
      <c r="F11" s="100">
        <v>0.77275373627739685</v>
      </c>
      <c r="G11" s="100">
        <v>0.65159547449105337</v>
      </c>
    </row>
    <row r="12" spans="2:10" ht="11.15" customHeight="1">
      <c r="B12" s="104"/>
      <c r="C12" s="45"/>
      <c r="D12" s="45"/>
      <c r="E12" s="45"/>
      <c r="F12" s="45"/>
      <c r="G12" s="45"/>
    </row>
    <row r="13" spans="2:10" ht="20.149999999999999" customHeight="1">
      <c r="B13" s="251" t="s">
        <v>729</v>
      </c>
      <c r="C13" s="101">
        <v>2022</v>
      </c>
      <c r="D13" s="102">
        <v>2021</v>
      </c>
      <c r="E13" s="102">
        <v>2020</v>
      </c>
      <c r="F13" s="102">
        <v>2019</v>
      </c>
      <c r="G13" s="103">
        <v>2018</v>
      </c>
    </row>
    <row r="14" spans="2:10" ht="26">
      <c r="B14" s="89" t="s">
        <v>673</v>
      </c>
      <c r="C14" s="100">
        <v>4.3536319902011602</v>
      </c>
      <c r="D14" s="99">
        <v>4.04</v>
      </c>
      <c r="E14" s="100">
        <v>3.99</v>
      </c>
      <c r="F14" s="100">
        <v>3.87</v>
      </c>
      <c r="G14" s="100">
        <v>2.93</v>
      </c>
      <c r="J14" s="29"/>
    </row>
    <row r="15" spans="2:10" ht="14.15" customHeight="1">
      <c r="B15" s="48"/>
      <c r="C15" s="49"/>
      <c r="D15" s="49"/>
      <c r="E15" s="49"/>
      <c r="F15" s="49"/>
      <c r="G15" s="49"/>
    </row>
    <row r="16" spans="2:10">
      <c r="B16" s="48"/>
      <c r="C16" s="49"/>
      <c r="D16" s="49"/>
      <c r="E16" s="49"/>
      <c r="F16" s="49"/>
      <c r="G16" s="49"/>
    </row>
    <row r="17" spans="2:10" ht="20.149999999999999" customHeight="1">
      <c r="B17" s="252" t="s">
        <v>751</v>
      </c>
      <c r="C17" s="101">
        <v>2022</v>
      </c>
      <c r="D17" s="102">
        <v>2021</v>
      </c>
      <c r="E17" s="102">
        <v>2020</v>
      </c>
      <c r="F17" s="102">
        <v>2019</v>
      </c>
      <c r="G17" s="103">
        <v>2018</v>
      </c>
    </row>
    <row r="18" spans="2:10">
      <c r="B18" s="349" t="s">
        <v>752</v>
      </c>
      <c r="C18" s="350"/>
      <c r="D18" s="350"/>
      <c r="E18" s="350"/>
      <c r="F18" s="350"/>
      <c r="G18" s="351"/>
    </row>
    <row r="19" spans="2:10">
      <c r="B19" s="289" t="s">
        <v>753</v>
      </c>
      <c r="C19" s="91">
        <v>2.6330462569840434E-2</v>
      </c>
      <c r="D19" s="91">
        <v>0.03</v>
      </c>
      <c r="E19" s="91">
        <v>0.03</v>
      </c>
      <c r="F19" s="91">
        <v>0.03</v>
      </c>
      <c r="G19" s="91">
        <v>0.03</v>
      </c>
    </row>
    <row r="20" spans="2:10">
      <c r="B20" s="106" t="s">
        <v>106</v>
      </c>
      <c r="C20" s="91">
        <v>2.4523269926127512E-2</v>
      </c>
      <c r="D20" s="91" t="s">
        <v>10</v>
      </c>
      <c r="E20" s="91" t="s">
        <v>10</v>
      </c>
      <c r="F20" s="91" t="s">
        <v>10</v>
      </c>
      <c r="G20" s="91" t="s">
        <v>10</v>
      </c>
    </row>
    <row r="21" spans="2:10">
      <c r="B21" s="106" t="s">
        <v>674</v>
      </c>
      <c r="C21" s="91">
        <v>0.98241712675390935</v>
      </c>
      <c r="D21" s="91">
        <v>1.0505795778184548</v>
      </c>
      <c r="E21" s="91">
        <v>1.0670409141866399</v>
      </c>
      <c r="F21" s="91">
        <v>1.3374946616790306</v>
      </c>
      <c r="G21" s="91">
        <v>1.0719866707327099</v>
      </c>
    </row>
    <row r="22" spans="2:10">
      <c r="B22" s="106" t="s">
        <v>107</v>
      </c>
      <c r="C22" s="91">
        <v>0.91498887706714327</v>
      </c>
      <c r="D22" s="91" t="s">
        <v>10</v>
      </c>
      <c r="E22" s="91" t="s">
        <v>10</v>
      </c>
      <c r="F22" s="91" t="s">
        <v>10</v>
      </c>
      <c r="G22" s="91" t="s">
        <v>10</v>
      </c>
    </row>
    <row r="23" spans="2:10">
      <c r="B23" s="106" t="s">
        <v>109</v>
      </c>
      <c r="C23" s="91">
        <v>0.22224735216303876</v>
      </c>
      <c r="D23" s="91">
        <v>0.24721659882158761</v>
      </c>
      <c r="E23" s="91">
        <v>0.25124892075592031</v>
      </c>
      <c r="F23" s="91">
        <v>0.27997514797140638</v>
      </c>
      <c r="G23" s="91">
        <v>0.23274585608854823</v>
      </c>
    </row>
    <row r="24" spans="2:10">
      <c r="B24" s="106" t="s">
        <v>108</v>
      </c>
      <c r="C24" s="91">
        <v>0.20699339379263884</v>
      </c>
      <c r="D24" s="91" t="s">
        <v>10</v>
      </c>
      <c r="E24" s="91" t="s">
        <v>10</v>
      </c>
      <c r="F24" s="91" t="s">
        <v>10</v>
      </c>
      <c r="G24" s="91" t="s">
        <v>10</v>
      </c>
    </row>
    <row r="25" spans="2:10">
      <c r="B25" s="106" t="s">
        <v>110</v>
      </c>
      <c r="C25" s="91">
        <v>0.35272158083712918</v>
      </c>
      <c r="D25" s="91">
        <v>0.43320900000000001</v>
      </c>
      <c r="E25" s="91">
        <v>0.46401920293692001</v>
      </c>
      <c r="F25" s="91">
        <v>0.53139999999999998</v>
      </c>
      <c r="G25" s="91">
        <v>0.48713800000000002</v>
      </c>
    </row>
    <row r="26" spans="2:10">
      <c r="B26" s="106" t="s">
        <v>111</v>
      </c>
      <c r="C26" s="91">
        <v>0.32851251711571217</v>
      </c>
      <c r="D26" s="91" t="s">
        <v>10</v>
      </c>
      <c r="E26" s="91" t="s">
        <v>10</v>
      </c>
      <c r="F26" s="91" t="s">
        <v>10</v>
      </c>
      <c r="G26" s="91" t="s">
        <v>10</v>
      </c>
    </row>
    <row r="27" spans="2:10">
      <c r="B27" s="106" t="s">
        <v>13</v>
      </c>
      <c r="C27" s="91">
        <v>4.3536319902011602</v>
      </c>
      <c r="D27" s="91">
        <v>4.0403622860679347</v>
      </c>
      <c r="E27" s="91">
        <v>3.9896546500395189</v>
      </c>
      <c r="F27" s="91">
        <v>3.866165686896526</v>
      </c>
      <c r="G27" s="91">
        <v>2.93</v>
      </c>
    </row>
    <row r="28" spans="2:10">
      <c r="B28" s="106" t="s">
        <v>112</v>
      </c>
      <c r="C28" s="91">
        <v>2.5702037485785294E-2</v>
      </c>
      <c r="D28" s="91">
        <v>0.03</v>
      </c>
      <c r="E28" s="91">
        <v>2.5952637026824949E-2</v>
      </c>
      <c r="F28" s="91" t="s">
        <v>10</v>
      </c>
      <c r="G28" s="91" t="s">
        <v>105</v>
      </c>
    </row>
    <row r="29" spans="2:10">
      <c r="B29" s="106" t="s">
        <v>113</v>
      </c>
      <c r="C29" s="91">
        <v>2.1280661555235114E-2</v>
      </c>
      <c r="D29" s="91" t="s">
        <v>10</v>
      </c>
      <c r="E29" s="91" t="s">
        <v>10</v>
      </c>
      <c r="F29" s="91" t="s">
        <v>10</v>
      </c>
      <c r="G29" s="91" t="s">
        <v>105</v>
      </c>
    </row>
    <row r="30" spans="2:10" ht="12.75" customHeight="1">
      <c r="B30" s="289" t="s">
        <v>114</v>
      </c>
      <c r="C30" s="268">
        <v>1.0179527699208493</v>
      </c>
      <c r="D30" s="268">
        <v>0.78541693660731982</v>
      </c>
      <c r="E30" s="268">
        <v>0.81598569043598901</v>
      </c>
      <c r="F30" s="268" t="s">
        <v>10</v>
      </c>
      <c r="G30" s="268" t="s">
        <v>105</v>
      </c>
      <c r="J30" s="14"/>
    </row>
    <row r="31" spans="2:10" ht="12.75" customHeight="1">
      <c r="B31" s="289" t="s">
        <v>115</v>
      </c>
      <c r="C31" s="268">
        <v>0.8428401206667151</v>
      </c>
      <c r="D31" s="268" t="s">
        <v>10</v>
      </c>
      <c r="E31" s="268" t="s">
        <v>10</v>
      </c>
      <c r="F31" s="268" t="s">
        <v>10</v>
      </c>
      <c r="G31" s="268" t="s">
        <v>105</v>
      </c>
      <c r="J31" s="14"/>
    </row>
    <row r="32" spans="2:10" ht="12.75" customHeight="1">
      <c r="B32" s="289" t="s">
        <v>116</v>
      </c>
      <c r="C32" s="268">
        <v>0.232145535382317</v>
      </c>
      <c r="D32" s="268">
        <v>0.18627814856457345</v>
      </c>
      <c r="E32" s="268">
        <v>0.19378755358246894</v>
      </c>
      <c r="F32" s="268" t="s">
        <v>10</v>
      </c>
      <c r="G32" s="268" t="s">
        <v>105</v>
      </c>
      <c r="J32" s="14"/>
    </row>
    <row r="33" spans="2:10" ht="12.75" customHeight="1">
      <c r="B33" s="289" t="s">
        <v>117</v>
      </c>
      <c r="C33" s="268">
        <v>0.19221085381896932</v>
      </c>
      <c r="D33" s="268" t="s">
        <v>10</v>
      </c>
      <c r="E33" s="268" t="s">
        <v>10</v>
      </c>
      <c r="F33" s="268" t="s">
        <v>10</v>
      </c>
      <c r="G33" s="268" t="s">
        <v>105</v>
      </c>
      <c r="J33" s="14"/>
    </row>
    <row r="34" spans="2:10" ht="12.75" customHeight="1">
      <c r="B34" s="352" t="s">
        <v>150</v>
      </c>
      <c r="C34" s="353"/>
      <c r="D34" s="353"/>
      <c r="E34" s="353"/>
      <c r="F34" s="353"/>
      <c r="G34" s="354"/>
      <c r="J34" s="14"/>
    </row>
    <row r="35" spans="2:10">
      <c r="B35" s="106" t="s">
        <v>754</v>
      </c>
      <c r="C35" s="91">
        <v>0.1806815874947551</v>
      </c>
      <c r="D35" s="91">
        <v>0.16</v>
      </c>
      <c r="E35" s="91">
        <v>0.02</v>
      </c>
      <c r="F35" s="91">
        <v>0.03</v>
      </c>
      <c r="G35" s="91">
        <v>0.03</v>
      </c>
    </row>
    <row r="36" spans="2:10">
      <c r="B36" s="106" t="s">
        <v>67</v>
      </c>
      <c r="C36" s="91">
        <v>2.4204016545577267</v>
      </c>
      <c r="D36" s="91">
        <v>2.3531100117993216</v>
      </c>
      <c r="E36" s="91">
        <v>0.37801926167531502</v>
      </c>
      <c r="F36" s="91">
        <v>0.39227784692264234</v>
      </c>
      <c r="G36" s="91">
        <v>0.435896995792175</v>
      </c>
    </row>
    <row r="37" spans="2:10">
      <c r="B37" s="106" t="s">
        <v>13</v>
      </c>
      <c r="C37" s="91">
        <v>3.5563765569221761</v>
      </c>
      <c r="D37" s="91">
        <v>3.21</v>
      </c>
      <c r="E37" s="91">
        <v>0.8</v>
      </c>
      <c r="F37" s="91" t="s">
        <v>10</v>
      </c>
      <c r="G37" s="91" t="s">
        <v>105</v>
      </c>
    </row>
    <row r="38" spans="2:10">
      <c r="B38" s="106" t="s">
        <v>14</v>
      </c>
      <c r="C38" s="91">
        <v>6.5421083002145386E-2</v>
      </c>
      <c r="D38" s="91">
        <v>0.05</v>
      </c>
      <c r="E38" s="91">
        <v>0.01</v>
      </c>
      <c r="F38" s="91" t="s">
        <v>10</v>
      </c>
      <c r="G38" s="91" t="s">
        <v>105</v>
      </c>
    </row>
    <row r="39" spans="2:10">
      <c r="B39" s="106" t="s">
        <v>87</v>
      </c>
      <c r="C39" s="91">
        <v>2.5910620000490963</v>
      </c>
      <c r="D39" s="91">
        <v>1.3658375117535995</v>
      </c>
      <c r="E39" s="91">
        <v>0.40394959574088196</v>
      </c>
      <c r="F39" s="91"/>
      <c r="G39" s="91"/>
    </row>
    <row r="41" spans="2:10" ht="17.25" customHeight="1">
      <c r="B41" s="348" t="s">
        <v>750</v>
      </c>
      <c r="C41" s="348"/>
      <c r="D41" s="348"/>
      <c r="E41" s="348"/>
      <c r="F41" s="348"/>
      <c r="G41" s="348"/>
    </row>
    <row r="42" spans="2:10" ht="17.25" customHeight="1">
      <c r="B42" s="348"/>
      <c r="C42" s="348"/>
      <c r="D42" s="348"/>
      <c r="E42" s="348"/>
      <c r="F42" s="348"/>
      <c r="G42" s="348"/>
    </row>
    <row r="43" spans="2:10" ht="17.25" customHeight="1">
      <c r="B43" s="348"/>
      <c r="C43" s="348"/>
      <c r="D43" s="348"/>
      <c r="E43" s="348"/>
      <c r="F43" s="348"/>
      <c r="G43" s="348"/>
    </row>
    <row r="44" spans="2:10" ht="17.25" customHeight="1">
      <c r="B44" s="348"/>
      <c r="C44" s="348"/>
      <c r="D44" s="348"/>
      <c r="E44" s="348"/>
      <c r="F44" s="348"/>
      <c r="G44" s="348"/>
    </row>
    <row r="45" spans="2:10" ht="15.5">
      <c r="B45" s="288" t="s">
        <v>747</v>
      </c>
    </row>
    <row r="46" spans="2:10" ht="15.5">
      <c r="B46" s="288" t="s">
        <v>748</v>
      </c>
    </row>
  </sheetData>
  <sheetProtection algorithmName="SHA-512" hashValue="7TThN0+tATOlPsfBqSPXUwORYxMjd37pfIBKYgyEiQiK/kQ+aC1a4wQBCVt5Im3vT7RQz5vvtxyUul5/62ieXQ==" saltValue="0l+z2U8DLxOL7ofecVmkLQ==" spinCount="100000" sheet="1" objects="1" scenarios="1"/>
  <mergeCells count="4">
    <mergeCell ref="G2:G3"/>
    <mergeCell ref="B18:G18"/>
    <mergeCell ref="B34:G34"/>
    <mergeCell ref="B41:G44"/>
  </mergeCells>
  <hyperlinks>
    <hyperlink ref="G2:G3" location="Index!A1" display="Index" xr:uid="{8D2D8946-E763-4886-85D0-C59B68EF9872}"/>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B835CEDAABAA149BBACA546EB3EEA04" ma:contentTypeVersion="13" ma:contentTypeDescription="Create a new document." ma:contentTypeScope="" ma:versionID="face322b24c93c97b524ba6ca9e9e496">
  <xsd:schema xmlns:xsd="http://www.w3.org/2001/XMLSchema" xmlns:xs="http://www.w3.org/2001/XMLSchema" xmlns:p="http://schemas.microsoft.com/office/2006/metadata/properties" xmlns:ns2="f6377f87-5571-444b-b4de-5f8080077cd1" xmlns:ns3="9f5c5511-18d2-4b32-8c14-5237a6f4fb3d" targetNamespace="http://schemas.microsoft.com/office/2006/metadata/properties" ma:root="true" ma:fieldsID="1d40d3dd70d995a66ee8a105d341df53" ns2:_="" ns3:_="">
    <xsd:import namespace="f6377f87-5571-444b-b4de-5f8080077cd1"/>
    <xsd:import namespace="9f5c5511-18d2-4b32-8c14-5237a6f4fb3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377f87-5571-444b-b4de-5f8080077cd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bb7e7fd7-f32f-4150-a4bd-9b810dadb689}" ma:internalName="TaxCatchAll" ma:showField="CatchAllData" ma:web="f6377f87-5571-444b-b4de-5f8080077cd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5c5511-18d2-4b32-8c14-5237a6f4fb3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b3dc2b60-db51-44e4-826d-a43f94d74e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f5c5511-18d2-4b32-8c14-5237a6f4fb3d">
      <Terms xmlns="http://schemas.microsoft.com/office/infopath/2007/PartnerControls"/>
    </lcf76f155ced4ddcb4097134ff3c332f>
    <TaxCatchAll xmlns="f6377f87-5571-444b-b4de-5f8080077cd1" xsi:nil="true"/>
  </documentManagement>
</p:properties>
</file>

<file path=customXml/itemProps1.xml><?xml version="1.0" encoding="utf-8"?>
<ds:datastoreItem xmlns:ds="http://schemas.openxmlformats.org/officeDocument/2006/customXml" ds:itemID="{1B0E2C64-2C77-4104-BF20-C99211622707}">
  <ds:schemaRefs>
    <ds:schemaRef ds:uri="http://schemas.microsoft.com/sharepoint/v3/contenttype/forms"/>
  </ds:schemaRefs>
</ds:datastoreItem>
</file>

<file path=customXml/itemProps2.xml><?xml version="1.0" encoding="utf-8"?>
<ds:datastoreItem xmlns:ds="http://schemas.openxmlformats.org/officeDocument/2006/customXml" ds:itemID="{6D7EF7DF-DC16-4C8F-9460-868B8C411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377f87-5571-444b-b4de-5f8080077cd1"/>
    <ds:schemaRef ds:uri="9f5c5511-18d2-4b32-8c14-5237a6f4fb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E6AB1B-1277-408F-8C54-A68A0DB495E4}">
  <ds:schemaRefs>
    <ds:schemaRef ds:uri="http://purl.org/dc/dcmitype/"/>
    <ds:schemaRef ds:uri="http://schemas.microsoft.com/office/2006/documentManagement/types"/>
    <ds:schemaRef ds:uri="http://purl.org/dc/terms/"/>
    <ds:schemaRef ds:uri="http://purl.org/dc/elements/1.1/"/>
    <ds:schemaRef ds:uri="http://schemas.microsoft.com/office/infopath/2007/PartnerControls"/>
    <ds:schemaRef ds:uri="9f5c5511-18d2-4b32-8c14-5237a6f4fb3d"/>
    <ds:schemaRef ds:uri="http://schemas.openxmlformats.org/package/2006/metadata/core-properties"/>
    <ds:schemaRef ds:uri="f6377f87-5571-444b-b4de-5f8080077cd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Cover page</vt:lpstr>
      <vt:lpstr>Index</vt:lpstr>
      <vt:lpstr>References - GRI</vt:lpstr>
      <vt:lpstr>References - SASB</vt:lpstr>
      <vt:lpstr>Operational</vt:lpstr>
      <vt:lpstr>Materials</vt:lpstr>
      <vt:lpstr>Energy Use </vt:lpstr>
      <vt:lpstr>GHG Emissions</vt:lpstr>
      <vt:lpstr>GHG Emissions Intensity</vt:lpstr>
      <vt:lpstr>Water Discharge</vt:lpstr>
      <vt:lpstr>Water Use</vt:lpstr>
      <vt:lpstr>Freshwater Intensity</vt:lpstr>
      <vt:lpstr>Waste</vt:lpstr>
      <vt:lpstr>Spills</vt:lpstr>
      <vt:lpstr>Environmental Fines</vt:lpstr>
      <vt:lpstr>Land Use and Biodiversity</vt:lpstr>
      <vt:lpstr>Health and Safety</vt:lpstr>
      <vt:lpstr>Other Safety Metrics</vt:lpstr>
      <vt:lpstr>People</vt:lpstr>
      <vt:lpstr>Employees</vt:lpstr>
      <vt:lpstr>Employees by Function</vt:lpstr>
      <vt:lpstr>Employees by Level</vt:lpstr>
      <vt:lpstr>Contractors</vt:lpstr>
      <vt:lpstr>Local Employment</vt:lpstr>
      <vt:lpstr>Other employees-related Info</vt:lpstr>
      <vt:lpstr>Hiring</vt:lpstr>
      <vt:lpstr>Average hours training</vt:lpstr>
      <vt:lpstr>Turnover</vt:lpstr>
      <vt:lpstr>Regular Performance Review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Tsveta</dc:creator>
  <cp:keywords/>
  <dc:description/>
  <cp:lastModifiedBy>Katrin Tomova</cp:lastModifiedBy>
  <cp:revision/>
  <dcterms:created xsi:type="dcterms:W3CDTF">2022-07-26T11:47:25Z</dcterms:created>
  <dcterms:modified xsi:type="dcterms:W3CDTF">2023-05-11T08:50:15Z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0x0101001B835CEDAABAA149BBACA546EB3EEA04</vt:lpwstr>
  </property>
  <property fmtid="{D5CDD505-2E9C-101B-9397-08002B2CF9AE}" pid="3" name="MediaServiceImageTags">
    <vt:lpwstr/>
  </property>
  <property fmtid="{D5CDD505-2E9C-101B-9397-08002B2CF9AE}" pid="4" name="Order">
    <vt:r8>10675000</vt:r8>
  </property>
</Properties>
</file>